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айт\"/>
    </mc:Choice>
  </mc:AlternateContent>
  <bookViews>
    <workbookView xWindow="0" yWindow="0" windowWidth="20490" windowHeight="7755" activeTab="1"/>
  </bookViews>
  <sheets>
    <sheet name="ЗКС" sheetId="1" r:id="rId1"/>
    <sheet name="ОКС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1" i="2" l="1"/>
  <c r="F100" i="2"/>
  <c r="F99" i="2"/>
  <c r="F98" i="2"/>
  <c r="F97" i="2"/>
  <c r="F96" i="2"/>
  <c r="F95" i="2"/>
  <c r="F94" i="2"/>
  <c r="F93" i="2"/>
  <c r="F92" i="2"/>
  <c r="F90" i="2"/>
  <c r="F89" i="2"/>
  <c r="F88" i="2"/>
  <c r="F87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6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13" i="1"/>
</calcChain>
</file>

<file path=xl/sharedStrings.xml><?xml version="1.0" encoding="utf-8"?>
<sst xmlns="http://schemas.openxmlformats.org/spreadsheetml/2006/main" count="531" uniqueCount="277">
  <si>
    <t>УТВЕРЖДАЮ</t>
  </si>
  <si>
    <t xml:space="preserve">И.о.директора </t>
  </si>
  <si>
    <t>ГЛХУ "Брестский лесхоз"</t>
  </si>
  <si>
    <t>____________ С.В. Савлюк</t>
  </si>
  <si>
    <t>Вводится с 07.06.2016 года</t>
  </si>
  <si>
    <t xml:space="preserve">ПРЕЙСКУРАНТ </t>
  </si>
  <si>
    <t>ОТПУСКНЫЕ ЦЕНЫ НА ПОСАДОЧНЫЙ  МАТЕРИАЛ</t>
  </si>
  <si>
    <t>ДРЕВЕСНЫХ И КУСТАРНИКОВЫХ ПОРОД</t>
  </si>
  <si>
    <t>С ЗАКРЫТОЙ КОРНЕВОЙ СИСТЕМОЙ</t>
  </si>
  <si>
    <t>(ГОСТ 28829-90)</t>
  </si>
  <si>
    <t>№ п/п</t>
  </si>
  <si>
    <t>Наименование продукции</t>
  </si>
  <si>
    <t>Возраст, лет</t>
  </si>
  <si>
    <t>Высота, м</t>
  </si>
  <si>
    <t>Цена за 1шт, руб,</t>
  </si>
  <si>
    <t>до деноминации</t>
  </si>
  <si>
    <t>после деноминации *</t>
  </si>
  <si>
    <t>Барбарис пурпурнолистный</t>
  </si>
  <si>
    <t>до 0,7</t>
  </si>
  <si>
    <t>Барбарис Тунберга нана</t>
  </si>
  <si>
    <t>1-3</t>
  </si>
  <si>
    <t>до 0,5</t>
  </si>
  <si>
    <t>Бересклет</t>
  </si>
  <si>
    <t>0,2 - 0,3</t>
  </si>
  <si>
    <t>Бересклет форчуна</t>
  </si>
  <si>
    <t xml:space="preserve"> 1 - 3</t>
  </si>
  <si>
    <t>Бирючина обыкновенная</t>
  </si>
  <si>
    <t xml:space="preserve"> 2 - 3</t>
  </si>
  <si>
    <t>0,3 - 0,5</t>
  </si>
  <si>
    <t>Гортензия древовидная</t>
  </si>
  <si>
    <t xml:space="preserve"> 3 - 4</t>
  </si>
  <si>
    <t xml:space="preserve">0,5 - 0,7  </t>
  </si>
  <si>
    <t>Дейция шершавая</t>
  </si>
  <si>
    <t xml:space="preserve">до 0,5  </t>
  </si>
  <si>
    <t>Дерен белый</t>
  </si>
  <si>
    <t>0,5 - 0,7</t>
  </si>
  <si>
    <t>Дерен отпрысковый</t>
  </si>
  <si>
    <t>Ель колючая</t>
  </si>
  <si>
    <t>Ель обыкновенная</t>
  </si>
  <si>
    <t>Ель обыкновенная виргата</t>
  </si>
  <si>
    <t>Жимолость каприфоль</t>
  </si>
  <si>
    <t xml:space="preserve">Ива матсудана </t>
  </si>
  <si>
    <t xml:space="preserve">Ива плакучая </t>
  </si>
  <si>
    <t xml:space="preserve">до 1,0  </t>
  </si>
  <si>
    <t xml:space="preserve">Ива шаровидная  </t>
  </si>
  <si>
    <t xml:space="preserve">до 1,0 </t>
  </si>
  <si>
    <t>Кальквиция прелестная</t>
  </si>
  <si>
    <t>Катальпа бигнониевидная</t>
  </si>
  <si>
    <t>Кизильник блестящий</t>
  </si>
  <si>
    <t>до 0,3</t>
  </si>
  <si>
    <t>Кипарисовик горохоплодный</t>
  </si>
  <si>
    <t xml:space="preserve">Кипарисовик горохоплодный «Булевард» </t>
  </si>
  <si>
    <t xml:space="preserve"> до 0,5  </t>
  </si>
  <si>
    <t>Кипарисовик Лавсона</t>
  </si>
  <si>
    <t>Лапчатка кустарниковая</t>
  </si>
  <si>
    <t>Липа крупнолистная (мелколистная)</t>
  </si>
  <si>
    <t>Лиственница европейская</t>
  </si>
  <si>
    <t>до 1</t>
  </si>
  <si>
    <t>Магония падуболистная</t>
  </si>
  <si>
    <t xml:space="preserve"> 1 - 2</t>
  </si>
  <si>
    <t>Можжевельник казацкий</t>
  </si>
  <si>
    <t xml:space="preserve"> 3 - 5</t>
  </si>
  <si>
    <t>0,2 - 0,4</t>
  </si>
  <si>
    <t>Можжевельник скальный</t>
  </si>
  <si>
    <t>Можжевельник чешуйчатый</t>
  </si>
  <si>
    <t>Пихта одноцветная</t>
  </si>
  <si>
    <t>Пузыреплодник калинолистный</t>
  </si>
  <si>
    <t xml:space="preserve">Пузыреплодник Диабло </t>
  </si>
  <si>
    <t xml:space="preserve">Пузыреплодник золотистый </t>
  </si>
  <si>
    <t xml:space="preserve">Роза плетистая </t>
  </si>
  <si>
    <t>Рябина обыкновенная</t>
  </si>
  <si>
    <t>Рябинник рябинолистный</t>
  </si>
  <si>
    <t>Самшит вечнозеленый</t>
  </si>
  <si>
    <t>Сосна смолистая</t>
  </si>
  <si>
    <t>Спирея Бумальда</t>
  </si>
  <si>
    <t>Спирея Вангутта</t>
  </si>
  <si>
    <t>Спирея дубравколистная</t>
  </si>
  <si>
    <t>Спирея серая</t>
  </si>
  <si>
    <t>Спирея японская</t>
  </si>
  <si>
    <t>Тисс ягодный</t>
  </si>
  <si>
    <t>Туевик</t>
  </si>
  <si>
    <t>Туя восточная</t>
  </si>
  <si>
    <t xml:space="preserve">Туя западная Брабан </t>
  </si>
  <si>
    <t>2 - 4</t>
  </si>
  <si>
    <t>Туя западная золотистокончиковая</t>
  </si>
  <si>
    <t xml:space="preserve">Туя западная Колумна </t>
  </si>
  <si>
    <t xml:space="preserve">Туя западная нитевидная </t>
  </si>
  <si>
    <t>Туя западная Смарагд</t>
  </si>
  <si>
    <t>Туя западная Спиралис</t>
  </si>
  <si>
    <t xml:space="preserve">Туя западная шаровидная </t>
  </si>
  <si>
    <t xml:space="preserve">Туя западная шаровидная (нана) </t>
  </si>
  <si>
    <t xml:space="preserve">Чубушник венечный </t>
  </si>
  <si>
    <t>Форзиция европейская</t>
  </si>
  <si>
    <t>2 - 3</t>
  </si>
  <si>
    <t>Голубика</t>
  </si>
  <si>
    <t>1-2</t>
  </si>
  <si>
    <t>20 000</t>
  </si>
  <si>
    <t>2,0</t>
  </si>
  <si>
    <t>Примечание:</t>
  </si>
  <si>
    <t>* Вводится с 1.07.2016 года</t>
  </si>
  <si>
    <t>Считать утратившим силу прейскурант от 14.04.2016</t>
  </si>
  <si>
    <t xml:space="preserve">Директор </t>
  </si>
  <si>
    <t>Вводится с 20.10.2016 года</t>
  </si>
  <si>
    <t>ОТПУСКНЫЕ ЦЕНЫ НА СЕМЕНА , ПОСАДОЧНЫЙ   МАТЕРИАЛ</t>
  </si>
  <si>
    <t xml:space="preserve">ДРЕВЕСНЫХ, КУСТАРНИКОВЫХ ПОРОД  И   </t>
  </si>
  <si>
    <t>ДЕКОРАТИВНЫХ РАСТЕНИЙ</t>
  </si>
  <si>
    <t>1.САЖЕНЦЫ ДЕРЕВЬЕВ ЛИСТВЕННЫХ ПОРОД (ГОСТ 24835-81, 24909-81)</t>
  </si>
  <si>
    <t>1.1</t>
  </si>
  <si>
    <t>Береза повислая</t>
  </si>
  <si>
    <t>4 - 5</t>
  </si>
  <si>
    <t>2,0-2,5</t>
  </si>
  <si>
    <t>1.2</t>
  </si>
  <si>
    <t>10</t>
  </si>
  <si>
    <t>3,0-3,5</t>
  </si>
  <si>
    <t>1.3</t>
  </si>
  <si>
    <t>Граб</t>
  </si>
  <si>
    <t>0,5-1,5</t>
  </si>
  <si>
    <t>1.4</t>
  </si>
  <si>
    <t>Дуб красный</t>
  </si>
  <si>
    <t>1,0-1,5</t>
  </si>
  <si>
    <t>1.5</t>
  </si>
  <si>
    <t>6 - 7</t>
  </si>
  <si>
    <t>1.6</t>
  </si>
  <si>
    <t>7</t>
  </si>
  <si>
    <t>2,5-3,0</t>
  </si>
  <si>
    <t>1.7</t>
  </si>
  <si>
    <t>Дуб черешчатый</t>
  </si>
  <si>
    <t>5 - 6</t>
  </si>
  <si>
    <t>1,0-2,5</t>
  </si>
  <si>
    <t>1.8</t>
  </si>
  <si>
    <t>1.9</t>
  </si>
  <si>
    <t>Ива плакучая</t>
  </si>
  <si>
    <t>3 - 4</t>
  </si>
  <si>
    <t>1.10</t>
  </si>
  <si>
    <t xml:space="preserve">до 0,5 </t>
  </si>
  <si>
    <t>1.11</t>
  </si>
  <si>
    <t>Ива шаровидная</t>
  </si>
  <si>
    <t>5</t>
  </si>
  <si>
    <t>1.12</t>
  </si>
  <si>
    <t>Каштан конский</t>
  </si>
  <si>
    <t>3 - 5</t>
  </si>
  <si>
    <t>до 1,0</t>
  </si>
  <si>
    <t>1.13</t>
  </si>
  <si>
    <t>5 - 7</t>
  </si>
  <si>
    <t>1.14</t>
  </si>
  <si>
    <t>8</t>
  </si>
  <si>
    <t>1,5-2,0</t>
  </si>
  <si>
    <t>1.15</t>
  </si>
  <si>
    <t>9</t>
  </si>
  <si>
    <t>2,0 - 2,5</t>
  </si>
  <si>
    <t>1.16</t>
  </si>
  <si>
    <t>Клен остролистный</t>
  </si>
  <si>
    <t>1.17</t>
  </si>
  <si>
    <t>5-6</t>
  </si>
  <si>
    <t>1.18</t>
  </si>
  <si>
    <t>6-8</t>
  </si>
  <si>
    <t>1.19</t>
  </si>
  <si>
    <t>8-10</t>
  </si>
  <si>
    <t>2,5-3,5</t>
  </si>
  <si>
    <t>1.20</t>
  </si>
  <si>
    <t>3,5-4,0</t>
  </si>
  <si>
    <t>1.21</t>
  </si>
  <si>
    <t>Клен серебристый</t>
  </si>
  <si>
    <t>1.22</t>
  </si>
  <si>
    <t>7-8</t>
  </si>
  <si>
    <t>1.23</t>
  </si>
  <si>
    <t>Липа  крупнолистная (мелколистная)</t>
  </si>
  <si>
    <t>2</t>
  </si>
  <si>
    <t>1.24</t>
  </si>
  <si>
    <t>3</t>
  </si>
  <si>
    <t>0,5-1,0</t>
  </si>
  <si>
    <t>1.25</t>
  </si>
  <si>
    <t>1.26</t>
  </si>
  <si>
    <t>1.27</t>
  </si>
  <si>
    <t>1.28</t>
  </si>
  <si>
    <t>Ясень пенсильванский (обыкновенный)</t>
  </si>
  <si>
    <t>1.29</t>
  </si>
  <si>
    <t>2.САЖЕНЦЫ ДЕРЕВЬЕВ ХВОЙНЫХ ПОРОД (ГОСТ 24835, 25769-83)</t>
  </si>
  <si>
    <t>2.1</t>
  </si>
  <si>
    <t>0,15 - 0,3</t>
  </si>
  <si>
    <t>2.2</t>
  </si>
  <si>
    <t>4</t>
  </si>
  <si>
    <t>2.3</t>
  </si>
  <si>
    <t>0,5 - 1,0</t>
  </si>
  <si>
    <t>2.4</t>
  </si>
  <si>
    <t>1,0 - 1,5</t>
  </si>
  <si>
    <t>2.5</t>
  </si>
  <si>
    <t>1,5 - 2,0</t>
  </si>
  <si>
    <t>2.6</t>
  </si>
  <si>
    <t>до 0,5 м</t>
  </si>
  <si>
    <t>2.7</t>
  </si>
  <si>
    <t>Сосна обыкновенная</t>
  </si>
  <si>
    <t>0,25 - 0,5</t>
  </si>
  <si>
    <t>2.8</t>
  </si>
  <si>
    <t>2.9</t>
  </si>
  <si>
    <t>6</t>
  </si>
  <si>
    <t>2.10</t>
  </si>
  <si>
    <t>2.11</t>
  </si>
  <si>
    <t>Туя западная</t>
  </si>
  <si>
    <t>2-3</t>
  </si>
  <si>
    <t>3.САЖЕНЦЫ КУСТАРНИКОВ ХВОЙНЫХ ПОРОД (ГОСТ 26869 - 86)</t>
  </si>
  <si>
    <t>3.1</t>
  </si>
  <si>
    <t>4.САЖЕНЦЫ КУСТАРНИКОВ ЛИСТВЕННЫХ ПОРОД (ГОСТ 26869 - 86)</t>
  </si>
  <si>
    <t>4.1</t>
  </si>
  <si>
    <t>Акация желтая</t>
  </si>
  <si>
    <t>0,5 - 0,8</t>
  </si>
  <si>
    <t>4.2</t>
  </si>
  <si>
    <t>Аморфа</t>
  </si>
  <si>
    <t>4.3</t>
  </si>
  <si>
    <t>4.4</t>
  </si>
  <si>
    <t>0,7 - 1,0</t>
  </si>
  <si>
    <t>4.5</t>
  </si>
  <si>
    <t>4.6</t>
  </si>
  <si>
    <t>4.7</t>
  </si>
  <si>
    <t>4.8</t>
  </si>
  <si>
    <t>4.9</t>
  </si>
  <si>
    <t>4.10</t>
  </si>
  <si>
    <t>Сирень</t>
  </si>
  <si>
    <t>4.11</t>
  </si>
  <si>
    <t>0,6 - 0,8</t>
  </si>
  <si>
    <t>4.12</t>
  </si>
  <si>
    <t>0,8 - 1,0</t>
  </si>
  <si>
    <t>4.13</t>
  </si>
  <si>
    <t>1</t>
  </si>
  <si>
    <t>4.14</t>
  </si>
  <si>
    <t>4.15</t>
  </si>
  <si>
    <t>4.16</t>
  </si>
  <si>
    <t>4.17</t>
  </si>
  <si>
    <t>Сумах дубильный</t>
  </si>
  <si>
    <t>4.18</t>
  </si>
  <si>
    <t>Пузыреплодник диаболо</t>
  </si>
  <si>
    <t xml:space="preserve"> 1.0 - 2 .0</t>
  </si>
  <si>
    <t>4.19</t>
  </si>
  <si>
    <t>Форзиция пониклая</t>
  </si>
  <si>
    <t>0,4 - 0,5</t>
  </si>
  <si>
    <t>4.20</t>
  </si>
  <si>
    <t>4.21</t>
  </si>
  <si>
    <t>4.22</t>
  </si>
  <si>
    <t>Хеномелес маулея (японская айва )</t>
  </si>
  <si>
    <t>4.23</t>
  </si>
  <si>
    <t>4.24</t>
  </si>
  <si>
    <t>Чубушник</t>
  </si>
  <si>
    <t>4.25</t>
  </si>
  <si>
    <t>4.26</t>
  </si>
  <si>
    <t>Шиповник</t>
  </si>
  <si>
    <t>4.27</t>
  </si>
  <si>
    <t>3-4</t>
  </si>
  <si>
    <t>1,0-2,0</t>
  </si>
  <si>
    <t>4.28</t>
  </si>
  <si>
    <t>Самшит вечнозелёный</t>
  </si>
  <si>
    <t>0,2-0,4</t>
  </si>
  <si>
    <t>5.СЕЯНЦЫ ДЕРЕВЬЕВ ХВОЙНЫХ ПОРОД (ГОСТ 3317 - 90)</t>
  </si>
  <si>
    <t>5.1</t>
  </si>
  <si>
    <t>5.2</t>
  </si>
  <si>
    <t>0,12 - 0,25</t>
  </si>
  <si>
    <t>5.3</t>
  </si>
  <si>
    <t>5.4</t>
  </si>
  <si>
    <t>6.СЕЯНЦЫ ДЕРЕВЬЕВ ЛИСТВЕННЫХ ПОРОД (ГОСТ 3317 - 90)</t>
  </si>
  <si>
    <t>6.1</t>
  </si>
  <si>
    <t>Береза бородавчатая</t>
  </si>
  <si>
    <t>6.2</t>
  </si>
  <si>
    <t>0,2 - 0,5</t>
  </si>
  <si>
    <t>6.3</t>
  </si>
  <si>
    <t>Груша обыкновенная</t>
  </si>
  <si>
    <t xml:space="preserve">  2-3</t>
  </si>
  <si>
    <t>6.4</t>
  </si>
  <si>
    <t>6.5</t>
  </si>
  <si>
    <t>0,12 - 0,5</t>
  </si>
  <si>
    <t>6.6</t>
  </si>
  <si>
    <t>6.7</t>
  </si>
  <si>
    <t>6.8</t>
  </si>
  <si>
    <t>Липа  мелколистная</t>
  </si>
  <si>
    <t>6.9</t>
  </si>
  <si>
    <t xml:space="preserve">Ольха черная </t>
  </si>
  <si>
    <t>0,12 - 0,3</t>
  </si>
  <si>
    <t>6.10</t>
  </si>
  <si>
    <t>Считать утратившим силу прейскурант от 07.06.2016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</si>
</sst>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Arial Cyr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Fill="1"/>
    <xf numFmtId="0" fontId="3" fillId="0" borderId="0" xfId="1" applyFont="1" applyFill="1" applyAlignment="1"/>
    <xf numFmtId="0" fontId="4" fillId="0" borderId="0" xfId="0" applyFont="1" applyFill="1"/>
    <xf numFmtId="0" fontId="5" fillId="0" borderId="0" xfId="0" applyFont="1" applyFill="1"/>
    <xf numFmtId="0" fontId="6" fillId="0" borderId="0" xfId="1" applyFont="1" applyFill="1" applyAlignment="1"/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5" fillId="0" borderId="1" xfId="2" applyFont="1" applyFill="1" applyBorder="1" applyAlignment="1" applyProtection="1"/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/>
    <xf numFmtId="3" fontId="1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3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14" fontId="1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lav-dacha.ru/sorta-barbarisa-tunberg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sqref="A1:XFD1048576"/>
    </sheetView>
  </sheetViews>
  <sheetFormatPr defaultRowHeight="15" x14ac:dyDescent="0.25"/>
  <cols>
    <col min="2" max="2" width="37.140625" customWidth="1"/>
    <col min="3" max="3" width="14" customWidth="1"/>
    <col min="4" max="4" width="12.85546875" customWidth="1"/>
    <col min="5" max="5" width="14.28515625" customWidth="1"/>
    <col min="6" max="6" width="13" customWidth="1"/>
    <col min="258" max="258" width="37.140625" customWidth="1"/>
    <col min="259" max="259" width="14" customWidth="1"/>
    <col min="260" max="260" width="12.85546875" customWidth="1"/>
    <col min="261" max="261" width="14.28515625" customWidth="1"/>
    <col min="262" max="262" width="13" customWidth="1"/>
    <col min="514" max="514" width="37.140625" customWidth="1"/>
    <col min="515" max="515" width="14" customWidth="1"/>
    <col min="516" max="516" width="12.85546875" customWidth="1"/>
    <col min="517" max="517" width="14.28515625" customWidth="1"/>
    <col min="518" max="518" width="13" customWidth="1"/>
    <col min="770" max="770" width="37.140625" customWidth="1"/>
    <col min="771" max="771" width="14" customWidth="1"/>
    <col min="772" max="772" width="12.85546875" customWidth="1"/>
    <col min="773" max="773" width="14.28515625" customWidth="1"/>
    <col min="774" max="774" width="13" customWidth="1"/>
    <col min="1026" max="1026" width="37.140625" customWidth="1"/>
    <col min="1027" max="1027" width="14" customWidth="1"/>
    <col min="1028" max="1028" width="12.85546875" customWidth="1"/>
    <col min="1029" max="1029" width="14.28515625" customWidth="1"/>
    <col min="1030" max="1030" width="13" customWidth="1"/>
    <col min="1282" max="1282" width="37.140625" customWidth="1"/>
    <col min="1283" max="1283" width="14" customWidth="1"/>
    <col min="1284" max="1284" width="12.85546875" customWidth="1"/>
    <col min="1285" max="1285" width="14.28515625" customWidth="1"/>
    <col min="1286" max="1286" width="13" customWidth="1"/>
    <col min="1538" max="1538" width="37.140625" customWidth="1"/>
    <col min="1539" max="1539" width="14" customWidth="1"/>
    <col min="1540" max="1540" width="12.85546875" customWidth="1"/>
    <col min="1541" max="1541" width="14.28515625" customWidth="1"/>
    <col min="1542" max="1542" width="13" customWidth="1"/>
    <col min="1794" max="1794" width="37.140625" customWidth="1"/>
    <col min="1795" max="1795" width="14" customWidth="1"/>
    <col min="1796" max="1796" width="12.85546875" customWidth="1"/>
    <col min="1797" max="1797" width="14.28515625" customWidth="1"/>
    <col min="1798" max="1798" width="13" customWidth="1"/>
    <col min="2050" max="2050" width="37.140625" customWidth="1"/>
    <col min="2051" max="2051" width="14" customWidth="1"/>
    <col min="2052" max="2052" width="12.85546875" customWidth="1"/>
    <col min="2053" max="2053" width="14.28515625" customWidth="1"/>
    <col min="2054" max="2054" width="13" customWidth="1"/>
    <col min="2306" max="2306" width="37.140625" customWidth="1"/>
    <col min="2307" max="2307" width="14" customWidth="1"/>
    <col min="2308" max="2308" width="12.85546875" customWidth="1"/>
    <col min="2309" max="2309" width="14.28515625" customWidth="1"/>
    <col min="2310" max="2310" width="13" customWidth="1"/>
    <col min="2562" max="2562" width="37.140625" customWidth="1"/>
    <col min="2563" max="2563" width="14" customWidth="1"/>
    <col min="2564" max="2564" width="12.85546875" customWidth="1"/>
    <col min="2565" max="2565" width="14.28515625" customWidth="1"/>
    <col min="2566" max="2566" width="13" customWidth="1"/>
    <col min="2818" max="2818" width="37.140625" customWidth="1"/>
    <col min="2819" max="2819" width="14" customWidth="1"/>
    <col min="2820" max="2820" width="12.85546875" customWidth="1"/>
    <col min="2821" max="2821" width="14.28515625" customWidth="1"/>
    <col min="2822" max="2822" width="13" customWidth="1"/>
    <col min="3074" max="3074" width="37.140625" customWidth="1"/>
    <col min="3075" max="3075" width="14" customWidth="1"/>
    <col min="3076" max="3076" width="12.85546875" customWidth="1"/>
    <col min="3077" max="3077" width="14.28515625" customWidth="1"/>
    <col min="3078" max="3078" width="13" customWidth="1"/>
    <col min="3330" max="3330" width="37.140625" customWidth="1"/>
    <col min="3331" max="3331" width="14" customWidth="1"/>
    <col min="3332" max="3332" width="12.85546875" customWidth="1"/>
    <col min="3333" max="3333" width="14.28515625" customWidth="1"/>
    <col min="3334" max="3334" width="13" customWidth="1"/>
    <col min="3586" max="3586" width="37.140625" customWidth="1"/>
    <col min="3587" max="3587" width="14" customWidth="1"/>
    <col min="3588" max="3588" width="12.85546875" customWidth="1"/>
    <col min="3589" max="3589" width="14.28515625" customWidth="1"/>
    <col min="3590" max="3590" width="13" customWidth="1"/>
    <col min="3842" max="3842" width="37.140625" customWidth="1"/>
    <col min="3843" max="3843" width="14" customWidth="1"/>
    <col min="3844" max="3844" width="12.85546875" customWidth="1"/>
    <col min="3845" max="3845" width="14.28515625" customWidth="1"/>
    <col min="3846" max="3846" width="13" customWidth="1"/>
    <col min="4098" max="4098" width="37.140625" customWidth="1"/>
    <col min="4099" max="4099" width="14" customWidth="1"/>
    <col min="4100" max="4100" width="12.85546875" customWidth="1"/>
    <col min="4101" max="4101" width="14.28515625" customWidth="1"/>
    <col min="4102" max="4102" width="13" customWidth="1"/>
    <col min="4354" max="4354" width="37.140625" customWidth="1"/>
    <col min="4355" max="4355" width="14" customWidth="1"/>
    <col min="4356" max="4356" width="12.85546875" customWidth="1"/>
    <col min="4357" max="4357" width="14.28515625" customWidth="1"/>
    <col min="4358" max="4358" width="13" customWidth="1"/>
    <col min="4610" max="4610" width="37.140625" customWidth="1"/>
    <col min="4611" max="4611" width="14" customWidth="1"/>
    <col min="4612" max="4612" width="12.85546875" customWidth="1"/>
    <col min="4613" max="4613" width="14.28515625" customWidth="1"/>
    <col min="4614" max="4614" width="13" customWidth="1"/>
    <col min="4866" max="4866" width="37.140625" customWidth="1"/>
    <col min="4867" max="4867" width="14" customWidth="1"/>
    <col min="4868" max="4868" width="12.85546875" customWidth="1"/>
    <col min="4869" max="4869" width="14.28515625" customWidth="1"/>
    <col min="4870" max="4870" width="13" customWidth="1"/>
    <col min="5122" max="5122" width="37.140625" customWidth="1"/>
    <col min="5123" max="5123" width="14" customWidth="1"/>
    <col min="5124" max="5124" width="12.85546875" customWidth="1"/>
    <col min="5125" max="5125" width="14.28515625" customWidth="1"/>
    <col min="5126" max="5126" width="13" customWidth="1"/>
    <col min="5378" max="5378" width="37.140625" customWidth="1"/>
    <col min="5379" max="5379" width="14" customWidth="1"/>
    <col min="5380" max="5380" width="12.85546875" customWidth="1"/>
    <col min="5381" max="5381" width="14.28515625" customWidth="1"/>
    <col min="5382" max="5382" width="13" customWidth="1"/>
    <col min="5634" max="5634" width="37.140625" customWidth="1"/>
    <col min="5635" max="5635" width="14" customWidth="1"/>
    <col min="5636" max="5636" width="12.85546875" customWidth="1"/>
    <col min="5637" max="5637" width="14.28515625" customWidth="1"/>
    <col min="5638" max="5638" width="13" customWidth="1"/>
    <col min="5890" max="5890" width="37.140625" customWidth="1"/>
    <col min="5891" max="5891" width="14" customWidth="1"/>
    <col min="5892" max="5892" width="12.85546875" customWidth="1"/>
    <col min="5893" max="5893" width="14.28515625" customWidth="1"/>
    <col min="5894" max="5894" width="13" customWidth="1"/>
    <col min="6146" max="6146" width="37.140625" customWidth="1"/>
    <col min="6147" max="6147" width="14" customWidth="1"/>
    <col min="6148" max="6148" width="12.85546875" customWidth="1"/>
    <col min="6149" max="6149" width="14.28515625" customWidth="1"/>
    <col min="6150" max="6150" width="13" customWidth="1"/>
    <col min="6402" max="6402" width="37.140625" customWidth="1"/>
    <col min="6403" max="6403" width="14" customWidth="1"/>
    <col min="6404" max="6404" width="12.85546875" customWidth="1"/>
    <col min="6405" max="6405" width="14.28515625" customWidth="1"/>
    <col min="6406" max="6406" width="13" customWidth="1"/>
    <col min="6658" max="6658" width="37.140625" customWidth="1"/>
    <col min="6659" max="6659" width="14" customWidth="1"/>
    <col min="6660" max="6660" width="12.85546875" customWidth="1"/>
    <col min="6661" max="6661" width="14.28515625" customWidth="1"/>
    <col min="6662" max="6662" width="13" customWidth="1"/>
    <col min="6914" max="6914" width="37.140625" customWidth="1"/>
    <col min="6915" max="6915" width="14" customWidth="1"/>
    <col min="6916" max="6916" width="12.85546875" customWidth="1"/>
    <col min="6917" max="6917" width="14.28515625" customWidth="1"/>
    <col min="6918" max="6918" width="13" customWidth="1"/>
    <col min="7170" max="7170" width="37.140625" customWidth="1"/>
    <col min="7171" max="7171" width="14" customWidth="1"/>
    <col min="7172" max="7172" width="12.85546875" customWidth="1"/>
    <col min="7173" max="7173" width="14.28515625" customWidth="1"/>
    <col min="7174" max="7174" width="13" customWidth="1"/>
    <col min="7426" max="7426" width="37.140625" customWidth="1"/>
    <col min="7427" max="7427" width="14" customWidth="1"/>
    <col min="7428" max="7428" width="12.85546875" customWidth="1"/>
    <col min="7429" max="7429" width="14.28515625" customWidth="1"/>
    <col min="7430" max="7430" width="13" customWidth="1"/>
    <col min="7682" max="7682" width="37.140625" customWidth="1"/>
    <col min="7683" max="7683" width="14" customWidth="1"/>
    <col min="7684" max="7684" width="12.85546875" customWidth="1"/>
    <col min="7685" max="7685" width="14.28515625" customWidth="1"/>
    <col min="7686" max="7686" width="13" customWidth="1"/>
    <col min="7938" max="7938" width="37.140625" customWidth="1"/>
    <col min="7939" max="7939" width="14" customWidth="1"/>
    <col min="7940" max="7940" width="12.85546875" customWidth="1"/>
    <col min="7941" max="7941" width="14.28515625" customWidth="1"/>
    <col min="7942" max="7942" width="13" customWidth="1"/>
    <col min="8194" max="8194" width="37.140625" customWidth="1"/>
    <col min="8195" max="8195" width="14" customWidth="1"/>
    <col min="8196" max="8196" width="12.85546875" customWidth="1"/>
    <col min="8197" max="8197" width="14.28515625" customWidth="1"/>
    <col min="8198" max="8198" width="13" customWidth="1"/>
    <col min="8450" max="8450" width="37.140625" customWidth="1"/>
    <col min="8451" max="8451" width="14" customWidth="1"/>
    <col min="8452" max="8452" width="12.85546875" customWidth="1"/>
    <col min="8453" max="8453" width="14.28515625" customWidth="1"/>
    <col min="8454" max="8454" width="13" customWidth="1"/>
    <col min="8706" max="8706" width="37.140625" customWidth="1"/>
    <col min="8707" max="8707" width="14" customWidth="1"/>
    <col min="8708" max="8708" width="12.85546875" customWidth="1"/>
    <col min="8709" max="8709" width="14.28515625" customWidth="1"/>
    <col min="8710" max="8710" width="13" customWidth="1"/>
    <col min="8962" max="8962" width="37.140625" customWidth="1"/>
    <col min="8963" max="8963" width="14" customWidth="1"/>
    <col min="8964" max="8964" width="12.85546875" customWidth="1"/>
    <col min="8965" max="8965" width="14.28515625" customWidth="1"/>
    <col min="8966" max="8966" width="13" customWidth="1"/>
    <col min="9218" max="9218" width="37.140625" customWidth="1"/>
    <col min="9219" max="9219" width="14" customWidth="1"/>
    <col min="9220" max="9220" width="12.85546875" customWidth="1"/>
    <col min="9221" max="9221" width="14.28515625" customWidth="1"/>
    <col min="9222" max="9222" width="13" customWidth="1"/>
    <col min="9474" max="9474" width="37.140625" customWidth="1"/>
    <col min="9475" max="9475" width="14" customWidth="1"/>
    <col min="9476" max="9476" width="12.85546875" customWidth="1"/>
    <col min="9477" max="9477" width="14.28515625" customWidth="1"/>
    <col min="9478" max="9478" width="13" customWidth="1"/>
    <col min="9730" max="9730" width="37.140625" customWidth="1"/>
    <col min="9731" max="9731" width="14" customWidth="1"/>
    <col min="9732" max="9732" width="12.85546875" customWidth="1"/>
    <col min="9733" max="9733" width="14.28515625" customWidth="1"/>
    <col min="9734" max="9734" width="13" customWidth="1"/>
    <col min="9986" max="9986" width="37.140625" customWidth="1"/>
    <col min="9987" max="9987" width="14" customWidth="1"/>
    <col min="9988" max="9988" width="12.85546875" customWidth="1"/>
    <col min="9989" max="9989" width="14.28515625" customWidth="1"/>
    <col min="9990" max="9990" width="13" customWidth="1"/>
    <col min="10242" max="10242" width="37.140625" customWidth="1"/>
    <col min="10243" max="10243" width="14" customWidth="1"/>
    <col min="10244" max="10244" width="12.85546875" customWidth="1"/>
    <col min="10245" max="10245" width="14.28515625" customWidth="1"/>
    <col min="10246" max="10246" width="13" customWidth="1"/>
    <col min="10498" max="10498" width="37.140625" customWidth="1"/>
    <col min="10499" max="10499" width="14" customWidth="1"/>
    <col min="10500" max="10500" width="12.85546875" customWidth="1"/>
    <col min="10501" max="10501" width="14.28515625" customWidth="1"/>
    <col min="10502" max="10502" width="13" customWidth="1"/>
    <col min="10754" max="10754" width="37.140625" customWidth="1"/>
    <col min="10755" max="10755" width="14" customWidth="1"/>
    <col min="10756" max="10756" width="12.85546875" customWidth="1"/>
    <col min="10757" max="10757" width="14.28515625" customWidth="1"/>
    <col min="10758" max="10758" width="13" customWidth="1"/>
    <col min="11010" max="11010" width="37.140625" customWidth="1"/>
    <col min="11011" max="11011" width="14" customWidth="1"/>
    <col min="11012" max="11012" width="12.85546875" customWidth="1"/>
    <col min="11013" max="11013" width="14.28515625" customWidth="1"/>
    <col min="11014" max="11014" width="13" customWidth="1"/>
    <col min="11266" max="11266" width="37.140625" customWidth="1"/>
    <col min="11267" max="11267" width="14" customWidth="1"/>
    <col min="11268" max="11268" width="12.85546875" customWidth="1"/>
    <col min="11269" max="11269" width="14.28515625" customWidth="1"/>
    <col min="11270" max="11270" width="13" customWidth="1"/>
    <col min="11522" max="11522" width="37.140625" customWidth="1"/>
    <col min="11523" max="11523" width="14" customWidth="1"/>
    <col min="11524" max="11524" width="12.85546875" customWidth="1"/>
    <col min="11525" max="11525" width="14.28515625" customWidth="1"/>
    <col min="11526" max="11526" width="13" customWidth="1"/>
    <col min="11778" max="11778" width="37.140625" customWidth="1"/>
    <col min="11779" max="11779" width="14" customWidth="1"/>
    <col min="11780" max="11780" width="12.85546875" customWidth="1"/>
    <col min="11781" max="11781" width="14.28515625" customWidth="1"/>
    <col min="11782" max="11782" width="13" customWidth="1"/>
    <col min="12034" max="12034" width="37.140625" customWidth="1"/>
    <col min="12035" max="12035" width="14" customWidth="1"/>
    <col min="12036" max="12036" width="12.85546875" customWidth="1"/>
    <col min="12037" max="12037" width="14.28515625" customWidth="1"/>
    <col min="12038" max="12038" width="13" customWidth="1"/>
    <col min="12290" max="12290" width="37.140625" customWidth="1"/>
    <col min="12291" max="12291" width="14" customWidth="1"/>
    <col min="12292" max="12292" width="12.85546875" customWidth="1"/>
    <col min="12293" max="12293" width="14.28515625" customWidth="1"/>
    <col min="12294" max="12294" width="13" customWidth="1"/>
    <col min="12546" max="12546" width="37.140625" customWidth="1"/>
    <col min="12547" max="12547" width="14" customWidth="1"/>
    <col min="12548" max="12548" width="12.85546875" customWidth="1"/>
    <col min="12549" max="12549" width="14.28515625" customWidth="1"/>
    <col min="12550" max="12550" width="13" customWidth="1"/>
    <col min="12802" max="12802" width="37.140625" customWidth="1"/>
    <col min="12803" max="12803" width="14" customWidth="1"/>
    <col min="12804" max="12804" width="12.85546875" customWidth="1"/>
    <col min="12805" max="12805" width="14.28515625" customWidth="1"/>
    <col min="12806" max="12806" width="13" customWidth="1"/>
    <col min="13058" max="13058" width="37.140625" customWidth="1"/>
    <col min="13059" max="13059" width="14" customWidth="1"/>
    <col min="13060" max="13060" width="12.85546875" customWidth="1"/>
    <col min="13061" max="13061" width="14.28515625" customWidth="1"/>
    <col min="13062" max="13062" width="13" customWidth="1"/>
    <col min="13314" max="13314" width="37.140625" customWidth="1"/>
    <col min="13315" max="13315" width="14" customWidth="1"/>
    <col min="13316" max="13316" width="12.85546875" customWidth="1"/>
    <col min="13317" max="13317" width="14.28515625" customWidth="1"/>
    <col min="13318" max="13318" width="13" customWidth="1"/>
    <col min="13570" max="13570" width="37.140625" customWidth="1"/>
    <col min="13571" max="13571" width="14" customWidth="1"/>
    <col min="13572" max="13572" width="12.85546875" customWidth="1"/>
    <col min="13573" max="13573" width="14.28515625" customWidth="1"/>
    <col min="13574" max="13574" width="13" customWidth="1"/>
    <col min="13826" max="13826" width="37.140625" customWidth="1"/>
    <col min="13827" max="13827" width="14" customWidth="1"/>
    <col min="13828" max="13828" width="12.85546875" customWidth="1"/>
    <col min="13829" max="13829" width="14.28515625" customWidth="1"/>
    <col min="13830" max="13830" width="13" customWidth="1"/>
    <col min="14082" max="14082" width="37.140625" customWidth="1"/>
    <col min="14083" max="14083" width="14" customWidth="1"/>
    <col min="14084" max="14084" width="12.85546875" customWidth="1"/>
    <col min="14085" max="14085" width="14.28515625" customWidth="1"/>
    <col min="14086" max="14086" width="13" customWidth="1"/>
    <col min="14338" max="14338" width="37.140625" customWidth="1"/>
    <col min="14339" max="14339" width="14" customWidth="1"/>
    <col min="14340" max="14340" width="12.85546875" customWidth="1"/>
    <col min="14341" max="14341" width="14.28515625" customWidth="1"/>
    <col min="14342" max="14342" width="13" customWidth="1"/>
    <col min="14594" max="14594" width="37.140625" customWidth="1"/>
    <col min="14595" max="14595" width="14" customWidth="1"/>
    <col min="14596" max="14596" width="12.85546875" customWidth="1"/>
    <col min="14597" max="14597" width="14.28515625" customWidth="1"/>
    <col min="14598" max="14598" width="13" customWidth="1"/>
    <col min="14850" max="14850" width="37.140625" customWidth="1"/>
    <col min="14851" max="14851" width="14" customWidth="1"/>
    <col min="14852" max="14852" width="12.85546875" customWidth="1"/>
    <col min="14853" max="14853" width="14.28515625" customWidth="1"/>
    <col min="14854" max="14854" width="13" customWidth="1"/>
    <col min="15106" max="15106" width="37.140625" customWidth="1"/>
    <col min="15107" max="15107" width="14" customWidth="1"/>
    <col min="15108" max="15108" width="12.85546875" customWidth="1"/>
    <col min="15109" max="15109" width="14.28515625" customWidth="1"/>
    <col min="15110" max="15110" width="13" customWidth="1"/>
    <col min="15362" max="15362" width="37.140625" customWidth="1"/>
    <col min="15363" max="15363" width="14" customWidth="1"/>
    <col min="15364" max="15364" width="12.85546875" customWidth="1"/>
    <col min="15365" max="15365" width="14.28515625" customWidth="1"/>
    <col min="15366" max="15366" width="13" customWidth="1"/>
    <col min="15618" max="15618" width="37.140625" customWidth="1"/>
    <col min="15619" max="15619" width="14" customWidth="1"/>
    <col min="15620" max="15620" width="12.85546875" customWidth="1"/>
    <col min="15621" max="15621" width="14.28515625" customWidth="1"/>
    <col min="15622" max="15622" width="13" customWidth="1"/>
    <col min="15874" max="15874" width="37.140625" customWidth="1"/>
    <col min="15875" max="15875" width="14" customWidth="1"/>
    <col min="15876" max="15876" width="12.85546875" customWidth="1"/>
    <col min="15877" max="15877" width="14.28515625" customWidth="1"/>
    <col min="15878" max="15878" width="13" customWidth="1"/>
    <col min="16130" max="16130" width="37.140625" customWidth="1"/>
    <col min="16131" max="16131" width="14" customWidth="1"/>
    <col min="16132" max="16132" width="12.85546875" customWidth="1"/>
    <col min="16133" max="16133" width="14.28515625" customWidth="1"/>
    <col min="16134" max="16134" width="13" customWidth="1"/>
  </cols>
  <sheetData>
    <row r="1" spans="1:6" ht="15.75" x14ac:dyDescent="0.25">
      <c r="A1" s="1"/>
      <c r="B1" s="1"/>
      <c r="C1" s="2"/>
      <c r="D1" s="2" t="s">
        <v>0</v>
      </c>
      <c r="E1" s="3"/>
    </row>
    <row r="2" spans="1:6" ht="15.75" x14ac:dyDescent="0.25">
      <c r="A2" s="1"/>
      <c r="B2" s="1"/>
      <c r="C2" s="2"/>
      <c r="D2" s="2" t="s">
        <v>1</v>
      </c>
      <c r="E2" s="3"/>
    </row>
    <row r="3" spans="1:6" ht="15.75" x14ac:dyDescent="0.25">
      <c r="A3" s="4"/>
      <c r="B3" s="4"/>
      <c r="C3" s="2"/>
      <c r="D3" s="2" t="s">
        <v>2</v>
      </c>
      <c r="E3" s="3"/>
    </row>
    <row r="4" spans="1:6" ht="15.75" x14ac:dyDescent="0.25">
      <c r="A4" s="4"/>
      <c r="B4" s="4"/>
      <c r="C4" s="2"/>
      <c r="D4" s="2" t="s">
        <v>3</v>
      </c>
      <c r="E4" s="3"/>
    </row>
    <row r="5" spans="1:6" ht="15.75" x14ac:dyDescent="0.25">
      <c r="A5" s="4"/>
      <c r="B5" s="4"/>
      <c r="C5" s="5"/>
      <c r="D5" s="5" t="s">
        <v>4</v>
      </c>
      <c r="E5" s="4"/>
    </row>
    <row r="6" spans="1:6" ht="15.75" x14ac:dyDescent="0.25">
      <c r="A6" s="56" t="s">
        <v>5</v>
      </c>
      <c r="B6" s="56"/>
      <c r="C6" s="56"/>
      <c r="D6" s="56"/>
      <c r="E6" s="56"/>
    </row>
    <row r="7" spans="1:6" ht="15.75" x14ac:dyDescent="0.25">
      <c r="A7" s="57" t="s">
        <v>6</v>
      </c>
      <c r="B7" s="57"/>
      <c r="C7" s="57"/>
      <c r="D7" s="57"/>
      <c r="E7" s="57"/>
    </row>
    <row r="8" spans="1:6" ht="15.75" x14ac:dyDescent="0.25">
      <c r="A8" s="57" t="s">
        <v>7</v>
      </c>
      <c r="B8" s="57"/>
      <c r="C8" s="57"/>
      <c r="D8" s="57"/>
      <c r="E8" s="57"/>
    </row>
    <row r="9" spans="1:6" ht="15.75" x14ac:dyDescent="0.25">
      <c r="A9" s="58" t="s">
        <v>8</v>
      </c>
      <c r="B9" s="58"/>
      <c r="C9" s="58"/>
      <c r="D9" s="58"/>
      <c r="E9" s="58"/>
    </row>
    <row r="10" spans="1:6" ht="15.75" x14ac:dyDescent="0.25">
      <c r="A10" s="6"/>
      <c r="B10" s="7"/>
      <c r="C10" s="7"/>
      <c r="D10" s="59" t="s">
        <v>9</v>
      </c>
      <c r="E10" s="59"/>
    </row>
    <row r="11" spans="1:6" ht="24.75" customHeight="1" x14ac:dyDescent="0.25">
      <c r="A11" s="60" t="s">
        <v>10</v>
      </c>
      <c r="B11" s="61" t="s">
        <v>11</v>
      </c>
      <c r="C11" s="62" t="s">
        <v>12</v>
      </c>
      <c r="D11" s="60" t="s">
        <v>13</v>
      </c>
      <c r="E11" s="64" t="s">
        <v>14</v>
      </c>
      <c r="F11" s="65"/>
    </row>
    <row r="12" spans="1:6" ht="47.25" x14ac:dyDescent="0.25">
      <c r="A12" s="60"/>
      <c r="B12" s="61"/>
      <c r="C12" s="63"/>
      <c r="D12" s="60"/>
      <c r="E12" s="8" t="s">
        <v>15</v>
      </c>
      <c r="F12" s="8" t="s">
        <v>16</v>
      </c>
    </row>
    <row r="13" spans="1:6" ht="15.75" x14ac:dyDescent="0.25">
      <c r="A13" s="9">
        <v>1</v>
      </c>
      <c r="B13" s="10" t="s">
        <v>17</v>
      </c>
      <c r="C13" s="11">
        <v>4</v>
      </c>
      <c r="D13" s="12" t="s">
        <v>18</v>
      </c>
      <c r="E13" s="13">
        <v>32000</v>
      </c>
      <c r="F13" s="14">
        <f>+E13/10000</f>
        <v>3.2</v>
      </c>
    </row>
    <row r="14" spans="1:6" ht="15.75" x14ac:dyDescent="0.25">
      <c r="A14" s="9">
        <f>A13+1</f>
        <v>2</v>
      </c>
      <c r="B14" s="15" t="s">
        <v>19</v>
      </c>
      <c r="C14" s="16" t="s">
        <v>20</v>
      </c>
      <c r="D14" s="12" t="s">
        <v>21</v>
      </c>
      <c r="E14" s="13">
        <v>32000</v>
      </c>
      <c r="F14" s="14">
        <f t="shared" ref="F14:F70" si="0">+E14/10000</f>
        <v>3.2</v>
      </c>
    </row>
    <row r="15" spans="1:6" ht="15.75" x14ac:dyDescent="0.25">
      <c r="A15" s="9">
        <f t="shared" ref="A15:A70" si="1">A14+1</f>
        <v>3</v>
      </c>
      <c r="B15" s="10" t="s">
        <v>22</v>
      </c>
      <c r="C15" s="17" t="s">
        <v>20</v>
      </c>
      <c r="D15" s="12" t="s">
        <v>23</v>
      </c>
      <c r="E15" s="13">
        <v>32000</v>
      </c>
      <c r="F15" s="14">
        <f t="shared" si="0"/>
        <v>3.2</v>
      </c>
    </row>
    <row r="16" spans="1:6" ht="15.75" x14ac:dyDescent="0.25">
      <c r="A16" s="9">
        <f t="shared" si="1"/>
        <v>4</v>
      </c>
      <c r="B16" s="10" t="s">
        <v>24</v>
      </c>
      <c r="C16" s="18" t="s">
        <v>25</v>
      </c>
      <c r="D16" s="12" t="s">
        <v>21</v>
      </c>
      <c r="E16" s="13">
        <v>20000</v>
      </c>
      <c r="F16" s="14">
        <f t="shared" si="0"/>
        <v>2</v>
      </c>
    </row>
    <row r="17" spans="1:6" ht="15.75" x14ac:dyDescent="0.25">
      <c r="A17" s="9">
        <f t="shared" si="1"/>
        <v>5</v>
      </c>
      <c r="B17" s="19" t="s">
        <v>26</v>
      </c>
      <c r="C17" s="18" t="s">
        <v>27</v>
      </c>
      <c r="D17" s="20" t="s">
        <v>28</v>
      </c>
      <c r="E17" s="21">
        <v>25000</v>
      </c>
      <c r="F17" s="14">
        <f t="shared" si="0"/>
        <v>2.5</v>
      </c>
    </row>
    <row r="18" spans="1:6" ht="15.75" x14ac:dyDescent="0.25">
      <c r="A18" s="9">
        <f t="shared" si="1"/>
        <v>6</v>
      </c>
      <c r="B18" s="10" t="s">
        <v>26</v>
      </c>
      <c r="C18" s="18" t="s">
        <v>25</v>
      </c>
      <c r="D18" s="12" t="s">
        <v>21</v>
      </c>
      <c r="E18" s="13">
        <v>15000</v>
      </c>
      <c r="F18" s="14">
        <f t="shared" si="0"/>
        <v>1.5</v>
      </c>
    </row>
    <row r="19" spans="1:6" ht="15.75" x14ac:dyDescent="0.25">
      <c r="A19" s="9">
        <f t="shared" si="1"/>
        <v>7</v>
      </c>
      <c r="B19" s="10" t="s">
        <v>29</v>
      </c>
      <c r="C19" s="17" t="s">
        <v>30</v>
      </c>
      <c r="D19" s="12" t="s">
        <v>31</v>
      </c>
      <c r="E19" s="13">
        <v>35000</v>
      </c>
      <c r="F19" s="14">
        <f t="shared" si="0"/>
        <v>3.5</v>
      </c>
    </row>
    <row r="20" spans="1:6" ht="15.75" x14ac:dyDescent="0.25">
      <c r="A20" s="9">
        <f t="shared" si="1"/>
        <v>8</v>
      </c>
      <c r="B20" s="19" t="s">
        <v>32</v>
      </c>
      <c r="C20" s="18" t="s">
        <v>25</v>
      </c>
      <c r="D20" s="12" t="s">
        <v>33</v>
      </c>
      <c r="E20" s="21">
        <v>20000</v>
      </c>
      <c r="F20" s="14">
        <f t="shared" si="0"/>
        <v>2</v>
      </c>
    </row>
    <row r="21" spans="1:6" ht="15.75" x14ac:dyDescent="0.25">
      <c r="A21" s="9">
        <f t="shared" si="1"/>
        <v>9</v>
      </c>
      <c r="B21" s="19" t="s">
        <v>34</v>
      </c>
      <c r="C21" s="18" t="s">
        <v>27</v>
      </c>
      <c r="D21" s="12" t="s">
        <v>35</v>
      </c>
      <c r="E21" s="21">
        <v>30000</v>
      </c>
      <c r="F21" s="14">
        <f t="shared" si="0"/>
        <v>3</v>
      </c>
    </row>
    <row r="22" spans="1:6" ht="15.75" x14ac:dyDescent="0.25">
      <c r="A22" s="9">
        <f t="shared" si="1"/>
        <v>10</v>
      </c>
      <c r="B22" s="19" t="s">
        <v>34</v>
      </c>
      <c r="C22" s="18" t="s">
        <v>25</v>
      </c>
      <c r="D22" s="12" t="s">
        <v>33</v>
      </c>
      <c r="E22" s="21">
        <v>25000</v>
      </c>
      <c r="F22" s="14">
        <f t="shared" si="0"/>
        <v>2.5</v>
      </c>
    </row>
    <row r="23" spans="1:6" ht="15.75" x14ac:dyDescent="0.25">
      <c r="A23" s="9">
        <f t="shared" si="1"/>
        <v>11</v>
      </c>
      <c r="B23" s="22" t="s">
        <v>36</v>
      </c>
      <c r="C23" s="18" t="s">
        <v>20</v>
      </c>
      <c r="D23" s="12" t="s">
        <v>33</v>
      </c>
      <c r="E23" s="13">
        <v>30000</v>
      </c>
      <c r="F23" s="14">
        <f t="shared" si="0"/>
        <v>3</v>
      </c>
    </row>
    <row r="24" spans="1:6" ht="15.75" x14ac:dyDescent="0.25">
      <c r="A24" s="9">
        <f t="shared" si="1"/>
        <v>12</v>
      </c>
      <c r="B24" s="10" t="s">
        <v>37</v>
      </c>
      <c r="C24" s="18" t="s">
        <v>27</v>
      </c>
      <c r="D24" s="12" t="s">
        <v>21</v>
      </c>
      <c r="E24" s="13">
        <v>45000</v>
      </c>
      <c r="F24" s="14">
        <f t="shared" si="0"/>
        <v>4.5</v>
      </c>
    </row>
    <row r="25" spans="1:6" ht="15.75" x14ac:dyDescent="0.25">
      <c r="A25" s="9">
        <f t="shared" si="1"/>
        <v>13</v>
      </c>
      <c r="B25" s="10" t="s">
        <v>38</v>
      </c>
      <c r="C25" s="18" t="s">
        <v>30</v>
      </c>
      <c r="D25" s="12" t="s">
        <v>23</v>
      </c>
      <c r="E25" s="13">
        <v>35000</v>
      </c>
      <c r="F25" s="14">
        <f t="shared" si="0"/>
        <v>3.5</v>
      </c>
    </row>
    <row r="26" spans="1:6" ht="15.75" x14ac:dyDescent="0.25">
      <c r="A26" s="9">
        <f t="shared" si="1"/>
        <v>14</v>
      </c>
      <c r="B26" s="10" t="s">
        <v>39</v>
      </c>
      <c r="C26" s="18" t="s">
        <v>25</v>
      </c>
      <c r="D26" s="12" t="s">
        <v>33</v>
      </c>
      <c r="E26" s="21">
        <v>15000</v>
      </c>
      <c r="F26" s="14">
        <f t="shared" si="0"/>
        <v>1.5</v>
      </c>
    </row>
    <row r="27" spans="1:6" ht="15.75" x14ac:dyDescent="0.25">
      <c r="A27" s="9">
        <f t="shared" si="1"/>
        <v>15</v>
      </c>
      <c r="B27" s="10" t="s">
        <v>40</v>
      </c>
      <c r="C27" s="18" t="s">
        <v>25</v>
      </c>
      <c r="D27" s="12" t="s">
        <v>33</v>
      </c>
      <c r="E27" s="21">
        <v>20000</v>
      </c>
      <c r="F27" s="14">
        <f t="shared" si="0"/>
        <v>2</v>
      </c>
    </row>
    <row r="28" spans="1:6" ht="15.75" x14ac:dyDescent="0.25">
      <c r="A28" s="9">
        <f t="shared" si="1"/>
        <v>16</v>
      </c>
      <c r="B28" s="10" t="s">
        <v>41</v>
      </c>
      <c r="C28" s="18" t="s">
        <v>25</v>
      </c>
      <c r="D28" s="12" t="s">
        <v>33</v>
      </c>
      <c r="E28" s="21">
        <v>25000</v>
      </c>
      <c r="F28" s="14">
        <f t="shared" si="0"/>
        <v>2.5</v>
      </c>
    </row>
    <row r="29" spans="1:6" ht="15.75" x14ac:dyDescent="0.25">
      <c r="A29" s="9">
        <f t="shared" si="1"/>
        <v>17</v>
      </c>
      <c r="B29" s="22" t="s">
        <v>42</v>
      </c>
      <c r="C29" s="18" t="s">
        <v>20</v>
      </c>
      <c r="D29" s="12" t="s">
        <v>43</v>
      </c>
      <c r="E29" s="13">
        <v>25000</v>
      </c>
      <c r="F29" s="14">
        <f t="shared" si="0"/>
        <v>2.5</v>
      </c>
    </row>
    <row r="30" spans="1:6" ht="15.75" x14ac:dyDescent="0.25">
      <c r="A30" s="9">
        <f t="shared" si="1"/>
        <v>18</v>
      </c>
      <c r="B30" s="22" t="s">
        <v>44</v>
      </c>
      <c r="C30" s="18" t="s">
        <v>20</v>
      </c>
      <c r="D30" s="12" t="s">
        <v>45</v>
      </c>
      <c r="E30" s="13">
        <v>25000</v>
      </c>
      <c r="F30" s="14">
        <f t="shared" si="0"/>
        <v>2.5</v>
      </c>
    </row>
    <row r="31" spans="1:6" ht="15.75" x14ac:dyDescent="0.25">
      <c r="A31" s="9">
        <f t="shared" si="1"/>
        <v>19</v>
      </c>
      <c r="B31" s="10" t="s">
        <v>46</v>
      </c>
      <c r="C31" s="18" t="s">
        <v>25</v>
      </c>
      <c r="D31" s="12" t="s">
        <v>33</v>
      </c>
      <c r="E31" s="21">
        <v>25000</v>
      </c>
      <c r="F31" s="14">
        <f t="shared" si="0"/>
        <v>2.5</v>
      </c>
    </row>
    <row r="32" spans="1:6" ht="15.75" x14ac:dyDescent="0.25">
      <c r="A32" s="9">
        <f t="shared" si="1"/>
        <v>20</v>
      </c>
      <c r="B32" s="19" t="s">
        <v>47</v>
      </c>
      <c r="C32" s="18" t="s">
        <v>27</v>
      </c>
      <c r="D32" s="20" t="s">
        <v>28</v>
      </c>
      <c r="E32" s="21">
        <v>40000</v>
      </c>
      <c r="F32" s="14">
        <f t="shared" si="0"/>
        <v>4</v>
      </c>
    </row>
    <row r="33" spans="1:6" ht="15.75" x14ac:dyDescent="0.25">
      <c r="A33" s="9">
        <f t="shared" si="1"/>
        <v>21</v>
      </c>
      <c r="B33" s="19" t="s">
        <v>48</v>
      </c>
      <c r="C33" s="18" t="s">
        <v>27</v>
      </c>
      <c r="D33" s="20" t="s">
        <v>49</v>
      </c>
      <c r="E33" s="21">
        <v>25000</v>
      </c>
      <c r="F33" s="14">
        <f t="shared" si="0"/>
        <v>2.5</v>
      </c>
    </row>
    <row r="34" spans="1:6" ht="15.75" x14ac:dyDescent="0.25">
      <c r="A34" s="9">
        <f t="shared" si="1"/>
        <v>22</v>
      </c>
      <c r="B34" s="22" t="s">
        <v>50</v>
      </c>
      <c r="C34" s="18">
        <v>2</v>
      </c>
      <c r="D34" s="20" t="s">
        <v>21</v>
      </c>
      <c r="E34" s="21">
        <v>35000</v>
      </c>
      <c r="F34" s="14">
        <f t="shared" si="0"/>
        <v>3.5</v>
      </c>
    </row>
    <row r="35" spans="1:6" ht="31.5" x14ac:dyDescent="0.25">
      <c r="A35" s="9">
        <f t="shared" si="1"/>
        <v>23</v>
      </c>
      <c r="B35" s="23" t="s">
        <v>51</v>
      </c>
      <c r="C35" s="17" t="s">
        <v>20</v>
      </c>
      <c r="D35" s="12" t="s">
        <v>52</v>
      </c>
      <c r="E35" s="13">
        <v>40000</v>
      </c>
      <c r="F35" s="14">
        <f t="shared" si="0"/>
        <v>4</v>
      </c>
    </row>
    <row r="36" spans="1:6" ht="15.75" x14ac:dyDescent="0.25">
      <c r="A36" s="9">
        <f t="shared" si="1"/>
        <v>24</v>
      </c>
      <c r="B36" s="22" t="s">
        <v>53</v>
      </c>
      <c r="C36" s="18" t="s">
        <v>25</v>
      </c>
      <c r="D36" s="12" t="s">
        <v>33</v>
      </c>
      <c r="E36" s="21">
        <v>35000</v>
      </c>
      <c r="F36" s="14">
        <f t="shared" si="0"/>
        <v>3.5</v>
      </c>
    </row>
    <row r="37" spans="1:6" ht="15.75" x14ac:dyDescent="0.25">
      <c r="A37" s="9">
        <f t="shared" si="1"/>
        <v>25</v>
      </c>
      <c r="B37" s="22" t="s">
        <v>54</v>
      </c>
      <c r="C37" s="18" t="s">
        <v>25</v>
      </c>
      <c r="D37" s="12" t="s">
        <v>33</v>
      </c>
      <c r="E37" s="21">
        <v>20000</v>
      </c>
      <c r="F37" s="14">
        <f t="shared" si="0"/>
        <v>2</v>
      </c>
    </row>
    <row r="38" spans="1:6" ht="15.75" x14ac:dyDescent="0.25">
      <c r="A38" s="9">
        <f t="shared" si="1"/>
        <v>26</v>
      </c>
      <c r="B38" s="19" t="s">
        <v>55</v>
      </c>
      <c r="C38" s="18" t="s">
        <v>25</v>
      </c>
      <c r="D38" s="12" t="s">
        <v>33</v>
      </c>
      <c r="E38" s="21">
        <v>30000</v>
      </c>
      <c r="F38" s="14">
        <f t="shared" si="0"/>
        <v>3</v>
      </c>
    </row>
    <row r="39" spans="1:6" ht="15.75" x14ac:dyDescent="0.25">
      <c r="A39" s="9">
        <f t="shared" si="1"/>
        <v>27</v>
      </c>
      <c r="B39" s="19" t="s">
        <v>56</v>
      </c>
      <c r="C39" s="18" t="s">
        <v>27</v>
      </c>
      <c r="D39" s="20" t="s">
        <v>57</v>
      </c>
      <c r="E39" s="21">
        <v>30000</v>
      </c>
      <c r="F39" s="14">
        <f t="shared" si="0"/>
        <v>3</v>
      </c>
    </row>
    <row r="40" spans="1:6" ht="15.75" x14ac:dyDescent="0.25">
      <c r="A40" s="9">
        <f t="shared" si="1"/>
        <v>28</v>
      </c>
      <c r="B40" s="19" t="s">
        <v>58</v>
      </c>
      <c r="C40" s="18" t="s">
        <v>59</v>
      </c>
      <c r="D40" s="20" t="s">
        <v>21</v>
      </c>
      <c r="E40" s="21">
        <v>25000</v>
      </c>
      <c r="F40" s="14">
        <f t="shared" si="0"/>
        <v>2.5</v>
      </c>
    </row>
    <row r="41" spans="1:6" ht="15.75" x14ac:dyDescent="0.25">
      <c r="A41" s="9">
        <f t="shared" si="1"/>
        <v>29</v>
      </c>
      <c r="B41" s="10" t="s">
        <v>60</v>
      </c>
      <c r="C41" s="17" t="s">
        <v>61</v>
      </c>
      <c r="D41" s="12" t="s">
        <v>62</v>
      </c>
      <c r="E41" s="13">
        <v>40000</v>
      </c>
      <c r="F41" s="14">
        <f t="shared" si="0"/>
        <v>4</v>
      </c>
    </row>
    <row r="42" spans="1:6" ht="15.75" x14ac:dyDescent="0.25">
      <c r="A42" s="9">
        <f t="shared" si="1"/>
        <v>30</v>
      </c>
      <c r="B42" s="10" t="s">
        <v>63</v>
      </c>
      <c r="C42" s="18" t="s">
        <v>25</v>
      </c>
      <c r="D42" s="12" t="s">
        <v>33</v>
      </c>
      <c r="E42" s="21">
        <v>30000</v>
      </c>
      <c r="F42" s="14">
        <f t="shared" si="0"/>
        <v>3</v>
      </c>
    </row>
    <row r="43" spans="1:6" ht="15.75" x14ac:dyDescent="0.25">
      <c r="A43" s="9">
        <f t="shared" si="1"/>
        <v>31</v>
      </c>
      <c r="B43" s="10" t="s">
        <v>64</v>
      </c>
      <c r="C43" s="18" t="s">
        <v>25</v>
      </c>
      <c r="D43" s="12" t="s">
        <v>33</v>
      </c>
      <c r="E43" s="21">
        <v>35000</v>
      </c>
      <c r="F43" s="14">
        <f t="shared" si="0"/>
        <v>3.5</v>
      </c>
    </row>
    <row r="44" spans="1:6" ht="15.75" x14ac:dyDescent="0.25">
      <c r="A44" s="9">
        <f t="shared" si="1"/>
        <v>32</v>
      </c>
      <c r="B44" s="19" t="s">
        <v>65</v>
      </c>
      <c r="C44" s="18" t="s">
        <v>59</v>
      </c>
      <c r="D44" s="20" t="s">
        <v>21</v>
      </c>
      <c r="E44" s="21">
        <v>30000</v>
      </c>
      <c r="F44" s="14">
        <f t="shared" si="0"/>
        <v>3</v>
      </c>
    </row>
    <row r="45" spans="1:6" ht="15.75" x14ac:dyDescent="0.25">
      <c r="A45" s="9">
        <f>A44+1</f>
        <v>33</v>
      </c>
      <c r="B45" s="19" t="s">
        <v>66</v>
      </c>
      <c r="C45" s="18" t="s">
        <v>59</v>
      </c>
      <c r="D45" s="20" t="s">
        <v>35</v>
      </c>
      <c r="E45" s="21">
        <v>25000</v>
      </c>
      <c r="F45" s="14">
        <f t="shared" si="0"/>
        <v>2.5</v>
      </c>
    </row>
    <row r="46" spans="1:6" ht="15.75" x14ac:dyDescent="0.25">
      <c r="A46" s="9">
        <f t="shared" si="1"/>
        <v>34</v>
      </c>
      <c r="B46" s="22" t="s">
        <v>67</v>
      </c>
      <c r="C46" s="18" t="s">
        <v>20</v>
      </c>
      <c r="D46" s="12" t="s">
        <v>33</v>
      </c>
      <c r="E46" s="13">
        <v>25000</v>
      </c>
      <c r="F46" s="14">
        <f t="shared" si="0"/>
        <v>2.5</v>
      </c>
    </row>
    <row r="47" spans="1:6" ht="15.75" x14ac:dyDescent="0.25">
      <c r="A47" s="9">
        <f t="shared" si="1"/>
        <v>35</v>
      </c>
      <c r="B47" s="22" t="s">
        <v>68</v>
      </c>
      <c r="C47" s="18" t="s">
        <v>20</v>
      </c>
      <c r="D47" s="12" t="s">
        <v>33</v>
      </c>
      <c r="E47" s="13">
        <v>25000</v>
      </c>
      <c r="F47" s="14">
        <f t="shared" si="0"/>
        <v>2.5</v>
      </c>
    </row>
    <row r="48" spans="1:6" ht="15.75" x14ac:dyDescent="0.25">
      <c r="A48" s="9">
        <f t="shared" si="1"/>
        <v>36</v>
      </c>
      <c r="B48" s="22" t="s">
        <v>69</v>
      </c>
      <c r="C48" s="18" t="s">
        <v>20</v>
      </c>
      <c r="D48" s="12" t="s">
        <v>33</v>
      </c>
      <c r="E48" s="13">
        <v>30000</v>
      </c>
      <c r="F48" s="14">
        <f t="shared" si="0"/>
        <v>3</v>
      </c>
    </row>
    <row r="49" spans="1:6" ht="15.75" x14ac:dyDescent="0.25">
      <c r="A49" s="9">
        <f t="shared" si="1"/>
        <v>37</v>
      </c>
      <c r="B49" s="19" t="s">
        <v>70</v>
      </c>
      <c r="C49" s="18" t="s">
        <v>25</v>
      </c>
      <c r="D49" s="12" t="s">
        <v>33</v>
      </c>
      <c r="E49" s="13">
        <v>15000</v>
      </c>
      <c r="F49" s="14">
        <f t="shared" si="0"/>
        <v>1.5</v>
      </c>
    </row>
    <row r="50" spans="1:6" ht="15.75" x14ac:dyDescent="0.25">
      <c r="A50" s="9">
        <f t="shared" si="1"/>
        <v>38</v>
      </c>
      <c r="B50" s="19" t="s">
        <v>71</v>
      </c>
      <c r="C50" s="18" t="s">
        <v>25</v>
      </c>
      <c r="D50" s="12" t="s">
        <v>33</v>
      </c>
      <c r="E50" s="13">
        <v>15000</v>
      </c>
      <c r="F50" s="14">
        <f t="shared" si="0"/>
        <v>1.5</v>
      </c>
    </row>
    <row r="51" spans="1:6" ht="15.75" x14ac:dyDescent="0.25">
      <c r="A51" s="9">
        <f t="shared" si="1"/>
        <v>39</v>
      </c>
      <c r="B51" s="10" t="s">
        <v>72</v>
      </c>
      <c r="C51" s="17" t="s">
        <v>27</v>
      </c>
      <c r="D51" s="12" t="s">
        <v>62</v>
      </c>
      <c r="E51" s="13">
        <v>45000</v>
      </c>
      <c r="F51" s="14">
        <f t="shared" si="0"/>
        <v>4.5</v>
      </c>
    </row>
    <row r="52" spans="1:6" ht="15.75" x14ac:dyDescent="0.25">
      <c r="A52" s="9">
        <f>A51+1</f>
        <v>40</v>
      </c>
      <c r="B52" s="10" t="s">
        <v>73</v>
      </c>
      <c r="C52" s="18" t="s">
        <v>25</v>
      </c>
      <c r="D52" s="12" t="s">
        <v>33</v>
      </c>
      <c r="E52" s="13">
        <v>20000</v>
      </c>
      <c r="F52" s="14">
        <f t="shared" si="0"/>
        <v>2</v>
      </c>
    </row>
    <row r="53" spans="1:6" ht="15.75" x14ac:dyDescent="0.25">
      <c r="A53" s="9">
        <f t="shared" si="1"/>
        <v>41</v>
      </c>
      <c r="B53" s="10" t="s">
        <v>74</v>
      </c>
      <c r="C53" s="24">
        <v>4</v>
      </c>
      <c r="D53" s="12" t="s">
        <v>35</v>
      </c>
      <c r="E53" s="13">
        <v>32000</v>
      </c>
      <c r="F53" s="14">
        <f t="shared" si="0"/>
        <v>3.2</v>
      </c>
    </row>
    <row r="54" spans="1:6" ht="15.75" x14ac:dyDescent="0.25">
      <c r="A54" s="9">
        <f t="shared" si="1"/>
        <v>42</v>
      </c>
      <c r="B54" s="10" t="s">
        <v>75</v>
      </c>
      <c r="C54" s="24">
        <v>3</v>
      </c>
      <c r="D54" s="12" t="s">
        <v>35</v>
      </c>
      <c r="E54" s="13">
        <v>32000</v>
      </c>
      <c r="F54" s="14">
        <f t="shared" si="0"/>
        <v>3.2</v>
      </c>
    </row>
    <row r="55" spans="1:6" ht="15.75" x14ac:dyDescent="0.25">
      <c r="A55" s="9">
        <f t="shared" si="1"/>
        <v>43</v>
      </c>
      <c r="B55" s="10" t="s">
        <v>76</v>
      </c>
      <c r="C55" s="25" t="s">
        <v>25</v>
      </c>
      <c r="D55" s="12" t="s">
        <v>33</v>
      </c>
      <c r="E55" s="13">
        <v>20000</v>
      </c>
      <c r="F55" s="14">
        <f t="shared" si="0"/>
        <v>2</v>
      </c>
    </row>
    <row r="56" spans="1:6" ht="15.75" x14ac:dyDescent="0.25">
      <c r="A56" s="9">
        <f t="shared" si="1"/>
        <v>44</v>
      </c>
      <c r="B56" s="10" t="s">
        <v>77</v>
      </c>
      <c r="C56" s="25" t="s">
        <v>25</v>
      </c>
      <c r="D56" s="12" t="s">
        <v>33</v>
      </c>
      <c r="E56" s="13">
        <v>20000</v>
      </c>
      <c r="F56" s="14">
        <f t="shared" si="0"/>
        <v>2</v>
      </c>
    </row>
    <row r="57" spans="1:6" ht="16.5" customHeight="1" x14ac:dyDescent="0.25">
      <c r="A57" s="9">
        <f t="shared" si="1"/>
        <v>45</v>
      </c>
      <c r="B57" s="10" t="s">
        <v>78</v>
      </c>
      <c r="C57" s="24" t="s">
        <v>27</v>
      </c>
      <c r="D57" s="12" t="s">
        <v>28</v>
      </c>
      <c r="E57" s="13">
        <v>30000</v>
      </c>
      <c r="F57" s="14">
        <f t="shared" si="0"/>
        <v>3</v>
      </c>
    </row>
    <row r="58" spans="1:6" ht="15.75" x14ac:dyDescent="0.25">
      <c r="A58" s="9">
        <f t="shared" si="1"/>
        <v>46</v>
      </c>
      <c r="B58" s="10" t="s">
        <v>79</v>
      </c>
      <c r="C58" s="24" t="s">
        <v>30</v>
      </c>
      <c r="D58" s="12" t="s">
        <v>18</v>
      </c>
      <c r="E58" s="13">
        <v>50000</v>
      </c>
      <c r="F58" s="14">
        <f t="shared" si="0"/>
        <v>5</v>
      </c>
    </row>
    <row r="59" spans="1:6" ht="15.75" x14ac:dyDescent="0.25">
      <c r="A59" s="9">
        <f t="shared" si="1"/>
        <v>47</v>
      </c>
      <c r="B59" s="10" t="s">
        <v>80</v>
      </c>
      <c r="C59" s="25" t="s">
        <v>25</v>
      </c>
      <c r="D59" s="12" t="s">
        <v>33</v>
      </c>
      <c r="E59" s="13">
        <v>15000</v>
      </c>
      <c r="F59" s="14">
        <f t="shared" si="0"/>
        <v>1.5</v>
      </c>
    </row>
    <row r="60" spans="1:6" ht="15.75" x14ac:dyDescent="0.25">
      <c r="A60" s="9">
        <f t="shared" si="1"/>
        <v>48</v>
      </c>
      <c r="B60" s="19" t="s">
        <v>81</v>
      </c>
      <c r="C60" s="25" t="s">
        <v>25</v>
      </c>
      <c r="D60" s="12" t="s">
        <v>33</v>
      </c>
      <c r="E60" s="13">
        <v>25000</v>
      </c>
      <c r="F60" s="14">
        <f t="shared" si="0"/>
        <v>2.5</v>
      </c>
    </row>
    <row r="61" spans="1:6" ht="15.75" x14ac:dyDescent="0.25">
      <c r="A61" s="9">
        <f t="shared" si="1"/>
        <v>49</v>
      </c>
      <c r="B61" s="22" t="s">
        <v>82</v>
      </c>
      <c r="C61" s="25" t="s">
        <v>83</v>
      </c>
      <c r="D61" s="12" t="s">
        <v>33</v>
      </c>
      <c r="E61" s="13">
        <v>40000</v>
      </c>
      <c r="F61" s="14">
        <f t="shared" si="0"/>
        <v>4</v>
      </c>
    </row>
    <row r="62" spans="1:6" ht="18" customHeight="1" x14ac:dyDescent="0.25">
      <c r="A62" s="9">
        <f t="shared" si="1"/>
        <v>50</v>
      </c>
      <c r="B62" s="23" t="s">
        <v>84</v>
      </c>
      <c r="C62" s="25" t="s">
        <v>83</v>
      </c>
      <c r="D62" s="12" t="s">
        <v>33</v>
      </c>
      <c r="E62" s="13">
        <v>40000</v>
      </c>
      <c r="F62" s="14">
        <f t="shared" si="0"/>
        <v>4</v>
      </c>
    </row>
    <row r="63" spans="1:6" ht="15" customHeight="1" x14ac:dyDescent="0.25">
      <c r="A63" s="9">
        <f t="shared" si="1"/>
        <v>51</v>
      </c>
      <c r="B63" s="22" t="s">
        <v>85</v>
      </c>
      <c r="C63" s="25" t="s">
        <v>83</v>
      </c>
      <c r="D63" s="12" t="s">
        <v>33</v>
      </c>
      <c r="E63" s="13">
        <v>40000</v>
      </c>
      <c r="F63" s="14">
        <f t="shared" si="0"/>
        <v>4</v>
      </c>
    </row>
    <row r="64" spans="1:6" ht="15.75" x14ac:dyDescent="0.25">
      <c r="A64" s="9">
        <f t="shared" si="1"/>
        <v>52</v>
      </c>
      <c r="B64" s="22" t="s">
        <v>86</v>
      </c>
      <c r="C64" s="25" t="s">
        <v>83</v>
      </c>
      <c r="D64" s="12" t="s">
        <v>33</v>
      </c>
      <c r="E64" s="13">
        <v>40000</v>
      </c>
      <c r="F64" s="14">
        <f t="shared" si="0"/>
        <v>4</v>
      </c>
    </row>
    <row r="65" spans="1:6" ht="15.75" x14ac:dyDescent="0.25">
      <c r="A65" s="9">
        <f t="shared" si="1"/>
        <v>53</v>
      </c>
      <c r="B65" s="22" t="s">
        <v>87</v>
      </c>
      <c r="C65" s="25" t="s">
        <v>83</v>
      </c>
      <c r="D65" s="12" t="s">
        <v>33</v>
      </c>
      <c r="E65" s="13">
        <v>40000</v>
      </c>
      <c r="F65" s="14">
        <f t="shared" si="0"/>
        <v>4</v>
      </c>
    </row>
    <row r="66" spans="1:6" ht="15.75" x14ac:dyDescent="0.25">
      <c r="A66" s="9">
        <f t="shared" si="1"/>
        <v>54</v>
      </c>
      <c r="B66" s="22" t="s">
        <v>88</v>
      </c>
      <c r="C66" s="25" t="s">
        <v>83</v>
      </c>
      <c r="D66" s="12" t="s">
        <v>33</v>
      </c>
      <c r="E66" s="13">
        <v>40000</v>
      </c>
      <c r="F66" s="14">
        <f t="shared" si="0"/>
        <v>4</v>
      </c>
    </row>
    <row r="67" spans="1:6" ht="15.75" x14ac:dyDescent="0.25">
      <c r="A67" s="9">
        <f t="shared" si="1"/>
        <v>55</v>
      </c>
      <c r="B67" s="22" t="s">
        <v>89</v>
      </c>
      <c r="C67" s="25" t="s">
        <v>83</v>
      </c>
      <c r="D67" s="12" t="s">
        <v>33</v>
      </c>
      <c r="E67" s="13">
        <v>40000</v>
      </c>
      <c r="F67" s="14">
        <f t="shared" si="0"/>
        <v>4</v>
      </c>
    </row>
    <row r="68" spans="1:6" ht="15.75" x14ac:dyDescent="0.25">
      <c r="A68" s="9">
        <f t="shared" si="1"/>
        <v>56</v>
      </c>
      <c r="B68" s="22" t="s">
        <v>90</v>
      </c>
      <c r="C68" s="25" t="s">
        <v>83</v>
      </c>
      <c r="D68" s="12" t="s">
        <v>33</v>
      </c>
      <c r="E68" s="13">
        <v>40000</v>
      </c>
      <c r="F68" s="14">
        <f t="shared" si="0"/>
        <v>4</v>
      </c>
    </row>
    <row r="69" spans="1:6" ht="15.75" x14ac:dyDescent="0.25">
      <c r="A69" s="9">
        <f t="shared" si="1"/>
        <v>57</v>
      </c>
      <c r="B69" s="22" t="s">
        <v>91</v>
      </c>
      <c r="C69" s="25" t="s">
        <v>83</v>
      </c>
      <c r="D69" s="20" t="s">
        <v>33</v>
      </c>
      <c r="E69" s="21">
        <v>30000</v>
      </c>
      <c r="F69" s="14">
        <f t="shared" si="0"/>
        <v>3</v>
      </c>
    </row>
    <row r="70" spans="1:6" ht="15.75" x14ac:dyDescent="0.25">
      <c r="A70" s="9">
        <f t="shared" si="1"/>
        <v>58</v>
      </c>
      <c r="B70" s="26" t="s">
        <v>92</v>
      </c>
      <c r="C70" s="25" t="s">
        <v>93</v>
      </c>
      <c r="D70" s="12" t="s">
        <v>33</v>
      </c>
      <c r="E70" s="13">
        <v>25000</v>
      </c>
      <c r="F70" s="14">
        <f t="shared" si="0"/>
        <v>2.5</v>
      </c>
    </row>
    <row r="71" spans="1:6" ht="15.75" x14ac:dyDescent="0.25">
      <c r="A71" s="20">
        <v>59</v>
      </c>
      <c r="B71" s="22" t="s">
        <v>94</v>
      </c>
      <c r="C71" s="25" t="s">
        <v>95</v>
      </c>
      <c r="D71" s="25" t="s">
        <v>49</v>
      </c>
      <c r="E71" s="25" t="s">
        <v>96</v>
      </c>
      <c r="F71" s="27" t="s">
        <v>97</v>
      </c>
    </row>
    <row r="72" spans="1:6" ht="15.75" x14ac:dyDescent="0.25">
      <c r="A72" s="28" t="s">
        <v>98</v>
      </c>
      <c r="B72" s="3"/>
      <c r="C72" s="3"/>
      <c r="D72" s="3"/>
      <c r="E72" s="6"/>
    </row>
    <row r="73" spans="1:6" ht="15.75" x14ac:dyDescent="0.25">
      <c r="A73" s="29" t="s">
        <v>99</v>
      </c>
      <c r="B73" s="3"/>
      <c r="C73" s="3"/>
      <c r="D73" s="3"/>
      <c r="E73" s="3"/>
    </row>
    <row r="74" spans="1:6" ht="15.75" x14ac:dyDescent="0.25">
      <c r="A74" s="29" t="s">
        <v>100</v>
      </c>
      <c r="B74" s="3"/>
      <c r="C74" s="3"/>
      <c r="D74" s="3"/>
      <c r="E74" s="3"/>
    </row>
    <row r="75" spans="1:6" x14ac:dyDescent="0.25">
      <c r="A75" s="3"/>
      <c r="B75" s="30"/>
      <c r="C75" s="55"/>
      <c r="D75" s="55"/>
      <c r="E75" s="31"/>
    </row>
    <row r="76" spans="1:6" x14ac:dyDescent="0.25">
      <c r="A76" s="32"/>
      <c r="B76" s="32"/>
      <c r="C76" s="32"/>
      <c r="D76" s="32"/>
      <c r="E76" s="32"/>
    </row>
    <row r="77" spans="1:6" x14ac:dyDescent="0.25">
      <c r="A77" s="32"/>
      <c r="B77" s="32"/>
      <c r="C77" s="32"/>
      <c r="D77" s="32"/>
      <c r="E77" s="32"/>
    </row>
    <row r="78" spans="1:6" ht="15.75" x14ac:dyDescent="0.25">
      <c r="A78" s="1"/>
      <c r="B78" s="1"/>
      <c r="C78" s="33"/>
      <c r="D78" s="33"/>
      <c r="E78" s="3"/>
    </row>
    <row r="79" spans="1:6" ht="15.75" x14ac:dyDescent="0.25">
      <c r="A79" s="1"/>
      <c r="B79" s="1"/>
      <c r="C79" s="34"/>
      <c r="D79" s="34"/>
      <c r="E79" s="3"/>
    </row>
    <row r="80" spans="1:6" ht="15.75" x14ac:dyDescent="0.25">
      <c r="A80" s="4"/>
      <c r="B80" s="4"/>
      <c r="C80" s="35"/>
      <c r="D80" s="35"/>
      <c r="E80" s="3"/>
    </row>
    <row r="81" spans="1:5" ht="15.75" x14ac:dyDescent="0.25">
      <c r="A81" s="4"/>
      <c r="B81" s="4"/>
      <c r="C81" s="36"/>
      <c r="D81" s="36"/>
      <c r="E81" s="3"/>
    </row>
    <row r="82" spans="1:5" ht="15.75" x14ac:dyDescent="0.25">
      <c r="A82" s="4"/>
      <c r="B82" s="4"/>
      <c r="C82" s="4"/>
      <c r="D82" s="37"/>
      <c r="E82" s="4"/>
    </row>
  </sheetData>
  <mergeCells count="11">
    <mergeCell ref="C75:D75"/>
    <mergeCell ref="A6:E6"/>
    <mergeCell ref="A7:E7"/>
    <mergeCell ref="A8:E8"/>
    <mergeCell ref="A9:E9"/>
    <mergeCell ref="D10:E10"/>
    <mergeCell ref="A11:A12"/>
    <mergeCell ref="B11:B12"/>
    <mergeCell ref="C11:C12"/>
    <mergeCell ref="D11:D12"/>
    <mergeCell ref="E11:F11"/>
  </mergeCells>
  <hyperlinks>
    <hyperlink ref="B14" r:id="rId1" display="http://www.glav-dacha.ru/sorta-barbarisa-tunberg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29" workbookViewId="0">
      <selection activeCell="E94" sqref="E94"/>
    </sheetView>
  </sheetViews>
  <sheetFormatPr defaultRowHeight="15" x14ac:dyDescent="0.25"/>
  <cols>
    <col min="1" max="1" width="9.42578125" style="3" bestFit="1" customWidth="1"/>
    <col min="2" max="2" width="35.5703125" style="3" customWidth="1"/>
    <col min="3" max="4" width="10.140625" style="3" customWidth="1"/>
    <col min="5" max="5" width="14.28515625" style="3" customWidth="1"/>
    <col min="6" max="6" width="10.5703125" style="32" customWidth="1"/>
    <col min="7" max="8" width="9" style="32" customWidth="1"/>
    <col min="9" max="9" width="9.85546875" style="32" customWidth="1"/>
    <col min="10" max="10" width="8.85546875" style="32" customWidth="1"/>
    <col min="11" max="256" width="9.140625" style="32"/>
    <col min="257" max="257" width="9.42578125" style="32" bestFit="1" customWidth="1"/>
    <col min="258" max="258" width="35.5703125" style="32" customWidth="1"/>
    <col min="259" max="260" width="10.140625" style="32" customWidth="1"/>
    <col min="261" max="261" width="14.28515625" style="32" customWidth="1"/>
    <col min="262" max="262" width="10.5703125" style="32" customWidth="1"/>
    <col min="263" max="264" width="9" style="32" customWidth="1"/>
    <col min="265" max="265" width="9.85546875" style="32" customWidth="1"/>
    <col min="266" max="266" width="8.85546875" style="32" customWidth="1"/>
    <col min="267" max="512" width="9.140625" style="32"/>
    <col min="513" max="513" width="9.42578125" style="32" bestFit="1" customWidth="1"/>
    <col min="514" max="514" width="35.5703125" style="32" customWidth="1"/>
    <col min="515" max="516" width="10.140625" style="32" customWidth="1"/>
    <col min="517" max="517" width="14.28515625" style="32" customWidth="1"/>
    <col min="518" max="518" width="10.5703125" style="32" customWidth="1"/>
    <col min="519" max="520" width="9" style="32" customWidth="1"/>
    <col min="521" max="521" width="9.85546875" style="32" customWidth="1"/>
    <col min="522" max="522" width="8.85546875" style="32" customWidth="1"/>
    <col min="523" max="768" width="9.140625" style="32"/>
    <col min="769" max="769" width="9.42578125" style="32" bestFit="1" customWidth="1"/>
    <col min="770" max="770" width="35.5703125" style="32" customWidth="1"/>
    <col min="771" max="772" width="10.140625" style="32" customWidth="1"/>
    <col min="773" max="773" width="14.28515625" style="32" customWidth="1"/>
    <col min="774" max="774" width="10.5703125" style="32" customWidth="1"/>
    <col min="775" max="776" width="9" style="32" customWidth="1"/>
    <col min="777" max="777" width="9.85546875" style="32" customWidth="1"/>
    <col min="778" max="778" width="8.85546875" style="32" customWidth="1"/>
    <col min="779" max="1024" width="9.140625" style="32"/>
    <col min="1025" max="1025" width="9.42578125" style="32" bestFit="1" customWidth="1"/>
    <col min="1026" max="1026" width="35.5703125" style="32" customWidth="1"/>
    <col min="1027" max="1028" width="10.140625" style="32" customWidth="1"/>
    <col min="1029" max="1029" width="14.28515625" style="32" customWidth="1"/>
    <col min="1030" max="1030" width="10.5703125" style="32" customWidth="1"/>
    <col min="1031" max="1032" width="9" style="32" customWidth="1"/>
    <col min="1033" max="1033" width="9.85546875" style="32" customWidth="1"/>
    <col min="1034" max="1034" width="8.85546875" style="32" customWidth="1"/>
    <col min="1035" max="1280" width="9.140625" style="32"/>
    <col min="1281" max="1281" width="9.42578125" style="32" bestFit="1" customWidth="1"/>
    <col min="1282" max="1282" width="35.5703125" style="32" customWidth="1"/>
    <col min="1283" max="1284" width="10.140625" style="32" customWidth="1"/>
    <col min="1285" max="1285" width="14.28515625" style="32" customWidth="1"/>
    <col min="1286" max="1286" width="10.5703125" style="32" customWidth="1"/>
    <col min="1287" max="1288" width="9" style="32" customWidth="1"/>
    <col min="1289" max="1289" width="9.85546875" style="32" customWidth="1"/>
    <col min="1290" max="1290" width="8.85546875" style="32" customWidth="1"/>
    <col min="1291" max="1536" width="9.140625" style="32"/>
    <col min="1537" max="1537" width="9.42578125" style="32" bestFit="1" customWidth="1"/>
    <col min="1538" max="1538" width="35.5703125" style="32" customWidth="1"/>
    <col min="1539" max="1540" width="10.140625" style="32" customWidth="1"/>
    <col min="1541" max="1541" width="14.28515625" style="32" customWidth="1"/>
    <col min="1542" max="1542" width="10.5703125" style="32" customWidth="1"/>
    <col min="1543" max="1544" width="9" style="32" customWidth="1"/>
    <col min="1545" max="1545" width="9.85546875" style="32" customWidth="1"/>
    <col min="1546" max="1546" width="8.85546875" style="32" customWidth="1"/>
    <col min="1547" max="1792" width="9.140625" style="32"/>
    <col min="1793" max="1793" width="9.42578125" style="32" bestFit="1" customWidth="1"/>
    <col min="1794" max="1794" width="35.5703125" style="32" customWidth="1"/>
    <col min="1795" max="1796" width="10.140625" style="32" customWidth="1"/>
    <col min="1797" max="1797" width="14.28515625" style="32" customWidth="1"/>
    <col min="1798" max="1798" width="10.5703125" style="32" customWidth="1"/>
    <col min="1799" max="1800" width="9" style="32" customWidth="1"/>
    <col min="1801" max="1801" width="9.85546875" style="32" customWidth="1"/>
    <col min="1802" max="1802" width="8.85546875" style="32" customWidth="1"/>
    <col min="1803" max="2048" width="9.140625" style="32"/>
    <col min="2049" max="2049" width="9.42578125" style="32" bestFit="1" customWidth="1"/>
    <col min="2050" max="2050" width="35.5703125" style="32" customWidth="1"/>
    <col min="2051" max="2052" width="10.140625" style="32" customWidth="1"/>
    <col min="2053" max="2053" width="14.28515625" style="32" customWidth="1"/>
    <col min="2054" max="2054" width="10.5703125" style="32" customWidth="1"/>
    <col min="2055" max="2056" width="9" style="32" customWidth="1"/>
    <col min="2057" max="2057" width="9.85546875" style="32" customWidth="1"/>
    <col min="2058" max="2058" width="8.85546875" style="32" customWidth="1"/>
    <col min="2059" max="2304" width="9.140625" style="32"/>
    <col min="2305" max="2305" width="9.42578125" style="32" bestFit="1" customWidth="1"/>
    <col min="2306" max="2306" width="35.5703125" style="32" customWidth="1"/>
    <col min="2307" max="2308" width="10.140625" style="32" customWidth="1"/>
    <col min="2309" max="2309" width="14.28515625" style="32" customWidth="1"/>
    <col min="2310" max="2310" width="10.5703125" style="32" customWidth="1"/>
    <col min="2311" max="2312" width="9" style="32" customWidth="1"/>
    <col min="2313" max="2313" width="9.85546875" style="32" customWidth="1"/>
    <col min="2314" max="2314" width="8.85546875" style="32" customWidth="1"/>
    <col min="2315" max="2560" width="9.140625" style="32"/>
    <col min="2561" max="2561" width="9.42578125" style="32" bestFit="1" customWidth="1"/>
    <col min="2562" max="2562" width="35.5703125" style="32" customWidth="1"/>
    <col min="2563" max="2564" width="10.140625" style="32" customWidth="1"/>
    <col min="2565" max="2565" width="14.28515625" style="32" customWidth="1"/>
    <col min="2566" max="2566" width="10.5703125" style="32" customWidth="1"/>
    <col min="2567" max="2568" width="9" style="32" customWidth="1"/>
    <col min="2569" max="2569" width="9.85546875" style="32" customWidth="1"/>
    <col min="2570" max="2570" width="8.85546875" style="32" customWidth="1"/>
    <col min="2571" max="2816" width="9.140625" style="32"/>
    <col min="2817" max="2817" width="9.42578125" style="32" bestFit="1" customWidth="1"/>
    <col min="2818" max="2818" width="35.5703125" style="32" customWidth="1"/>
    <col min="2819" max="2820" width="10.140625" style="32" customWidth="1"/>
    <col min="2821" max="2821" width="14.28515625" style="32" customWidth="1"/>
    <col min="2822" max="2822" width="10.5703125" style="32" customWidth="1"/>
    <col min="2823" max="2824" width="9" style="32" customWidth="1"/>
    <col min="2825" max="2825" width="9.85546875" style="32" customWidth="1"/>
    <col min="2826" max="2826" width="8.85546875" style="32" customWidth="1"/>
    <col min="2827" max="3072" width="9.140625" style="32"/>
    <col min="3073" max="3073" width="9.42578125" style="32" bestFit="1" customWidth="1"/>
    <col min="3074" max="3074" width="35.5703125" style="32" customWidth="1"/>
    <col min="3075" max="3076" width="10.140625" style="32" customWidth="1"/>
    <col min="3077" max="3077" width="14.28515625" style="32" customWidth="1"/>
    <col min="3078" max="3078" width="10.5703125" style="32" customWidth="1"/>
    <col min="3079" max="3080" width="9" style="32" customWidth="1"/>
    <col min="3081" max="3081" width="9.85546875" style="32" customWidth="1"/>
    <col min="3082" max="3082" width="8.85546875" style="32" customWidth="1"/>
    <col min="3083" max="3328" width="9.140625" style="32"/>
    <col min="3329" max="3329" width="9.42578125" style="32" bestFit="1" customWidth="1"/>
    <col min="3330" max="3330" width="35.5703125" style="32" customWidth="1"/>
    <col min="3331" max="3332" width="10.140625" style="32" customWidth="1"/>
    <col min="3333" max="3333" width="14.28515625" style="32" customWidth="1"/>
    <col min="3334" max="3334" width="10.5703125" style="32" customWidth="1"/>
    <col min="3335" max="3336" width="9" style="32" customWidth="1"/>
    <col min="3337" max="3337" width="9.85546875" style="32" customWidth="1"/>
    <col min="3338" max="3338" width="8.85546875" style="32" customWidth="1"/>
    <col min="3339" max="3584" width="9.140625" style="32"/>
    <col min="3585" max="3585" width="9.42578125" style="32" bestFit="1" customWidth="1"/>
    <col min="3586" max="3586" width="35.5703125" style="32" customWidth="1"/>
    <col min="3587" max="3588" width="10.140625" style="32" customWidth="1"/>
    <col min="3589" max="3589" width="14.28515625" style="32" customWidth="1"/>
    <col min="3590" max="3590" width="10.5703125" style="32" customWidth="1"/>
    <col min="3591" max="3592" width="9" style="32" customWidth="1"/>
    <col min="3593" max="3593" width="9.85546875" style="32" customWidth="1"/>
    <col min="3594" max="3594" width="8.85546875" style="32" customWidth="1"/>
    <col min="3595" max="3840" width="9.140625" style="32"/>
    <col min="3841" max="3841" width="9.42578125" style="32" bestFit="1" customWidth="1"/>
    <col min="3842" max="3842" width="35.5703125" style="32" customWidth="1"/>
    <col min="3843" max="3844" width="10.140625" style="32" customWidth="1"/>
    <col min="3845" max="3845" width="14.28515625" style="32" customWidth="1"/>
    <col min="3846" max="3846" width="10.5703125" style="32" customWidth="1"/>
    <col min="3847" max="3848" width="9" style="32" customWidth="1"/>
    <col min="3849" max="3849" width="9.85546875" style="32" customWidth="1"/>
    <col min="3850" max="3850" width="8.85546875" style="32" customWidth="1"/>
    <col min="3851" max="4096" width="9.140625" style="32"/>
    <col min="4097" max="4097" width="9.42578125" style="32" bestFit="1" customWidth="1"/>
    <col min="4098" max="4098" width="35.5703125" style="32" customWidth="1"/>
    <col min="4099" max="4100" width="10.140625" style="32" customWidth="1"/>
    <col min="4101" max="4101" width="14.28515625" style="32" customWidth="1"/>
    <col min="4102" max="4102" width="10.5703125" style="32" customWidth="1"/>
    <col min="4103" max="4104" width="9" style="32" customWidth="1"/>
    <col min="4105" max="4105" width="9.85546875" style="32" customWidth="1"/>
    <col min="4106" max="4106" width="8.85546875" style="32" customWidth="1"/>
    <col min="4107" max="4352" width="9.140625" style="32"/>
    <col min="4353" max="4353" width="9.42578125" style="32" bestFit="1" customWidth="1"/>
    <col min="4354" max="4354" width="35.5703125" style="32" customWidth="1"/>
    <col min="4355" max="4356" width="10.140625" style="32" customWidth="1"/>
    <col min="4357" max="4357" width="14.28515625" style="32" customWidth="1"/>
    <col min="4358" max="4358" width="10.5703125" style="32" customWidth="1"/>
    <col min="4359" max="4360" width="9" style="32" customWidth="1"/>
    <col min="4361" max="4361" width="9.85546875" style="32" customWidth="1"/>
    <col min="4362" max="4362" width="8.85546875" style="32" customWidth="1"/>
    <col min="4363" max="4608" width="9.140625" style="32"/>
    <col min="4609" max="4609" width="9.42578125" style="32" bestFit="1" customWidth="1"/>
    <col min="4610" max="4610" width="35.5703125" style="32" customWidth="1"/>
    <col min="4611" max="4612" width="10.140625" style="32" customWidth="1"/>
    <col min="4613" max="4613" width="14.28515625" style="32" customWidth="1"/>
    <col min="4614" max="4614" width="10.5703125" style="32" customWidth="1"/>
    <col min="4615" max="4616" width="9" style="32" customWidth="1"/>
    <col min="4617" max="4617" width="9.85546875" style="32" customWidth="1"/>
    <col min="4618" max="4618" width="8.85546875" style="32" customWidth="1"/>
    <col min="4619" max="4864" width="9.140625" style="32"/>
    <col min="4865" max="4865" width="9.42578125" style="32" bestFit="1" customWidth="1"/>
    <col min="4866" max="4866" width="35.5703125" style="32" customWidth="1"/>
    <col min="4867" max="4868" width="10.140625" style="32" customWidth="1"/>
    <col min="4869" max="4869" width="14.28515625" style="32" customWidth="1"/>
    <col min="4870" max="4870" width="10.5703125" style="32" customWidth="1"/>
    <col min="4871" max="4872" width="9" style="32" customWidth="1"/>
    <col min="4873" max="4873" width="9.85546875" style="32" customWidth="1"/>
    <col min="4874" max="4874" width="8.85546875" style="32" customWidth="1"/>
    <col min="4875" max="5120" width="9.140625" style="32"/>
    <col min="5121" max="5121" width="9.42578125" style="32" bestFit="1" customWidth="1"/>
    <col min="5122" max="5122" width="35.5703125" style="32" customWidth="1"/>
    <col min="5123" max="5124" width="10.140625" style="32" customWidth="1"/>
    <col min="5125" max="5125" width="14.28515625" style="32" customWidth="1"/>
    <col min="5126" max="5126" width="10.5703125" style="32" customWidth="1"/>
    <col min="5127" max="5128" width="9" style="32" customWidth="1"/>
    <col min="5129" max="5129" width="9.85546875" style="32" customWidth="1"/>
    <col min="5130" max="5130" width="8.85546875" style="32" customWidth="1"/>
    <col min="5131" max="5376" width="9.140625" style="32"/>
    <col min="5377" max="5377" width="9.42578125" style="32" bestFit="1" customWidth="1"/>
    <col min="5378" max="5378" width="35.5703125" style="32" customWidth="1"/>
    <col min="5379" max="5380" width="10.140625" style="32" customWidth="1"/>
    <col min="5381" max="5381" width="14.28515625" style="32" customWidth="1"/>
    <col min="5382" max="5382" width="10.5703125" style="32" customWidth="1"/>
    <col min="5383" max="5384" width="9" style="32" customWidth="1"/>
    <col min="5385" max="5385" width="9.85546875" style="32" customWidth="1"/>
    <col min="5386" max="5386" width="8.85546875" style="32" customWidth="1"/>
    <col min="5387" max="5632" width="9.140625" style="32"/>
    <col min="5633" max="5633" width="9.42578125" style="32" bestFit="1" customWidth="1"/>
    <col min="5634" max="5634" width="35.5703125" style="32" customWidth="1"/>
    <col min="5635" max="5636" width="10.140625" style="32" customWidth="1"/>
    <col min="5637" max="5637" width="14.28515625" style="32" customWidth="1"/>
    <col min="5638" max="5638" width="10.5703125" style="32" customWidth="1"/>
    <col min="5639" max="5640" width="9" style="32" customWidth="1"/>
    <col min="5641" max="5641" width="9.85546875" style="32" customWidth="1"/>
    <col min="5642" max="5642" width="8.85546875" style="32" customWidth="1"/>
    <col min="5643" max="5888" width="9.140625" style="32"/>
    <col min="5889" max="5889" width="9.42578125" style="32" bestFit="1" customWidth="1"/>
    <col min="5890" max="5890" width="35.5703125" style="32" customWidth="1"/>
    <col min="5891" max="5892" width="10.140625" style="32" customWidth="1"/>
    <col min="5893" max="5893" width="14.28515625" style="32" customWidth="1"/>
    <col min="5894" max="5894" width="10.5703125" style="32" customWidth="1"/>
    <col min="5895" max="5896" width="9" style="32" customWidth="1"/>
    <col min="5897" max="5897" width="9.85546875" style="32" customWidth="1"/>
    <col min="5898" max="5898" width="8.85546875" style="32" customWidth="1"/>
    <col min="5899" max="6144" width="9.140625" style="32"/>
    <col min="6145" max="6145" width="9.42578125" style="32" bestFit="1" customWidth="1"/>
    <col min="6146" max="6146" width="35.5703125" style="32" customWidth="1"/>
    <col min="6147" max="6148" width="10.140625" style="32" customWidth="1"/>
    <col min="6149" max="6149" width="14.28515625" style="32" customWidth="1"/>
    <col min="6150" max="6150" width="10.5703125" style="32" customWidth="1"/>
    <col min="6151" max="6152" width="9" style="32" customWidth="1"/>
    <col min="6153" max="6153" width="9.85546875" style="32" customWidth="1"/>
    <col min="6154" max="6154" width="8.85546875" style="32" customWidth="1"/>
    <col min="6155" max="6400" width="9.140625" style="32"/>
    <col min="6401" max="6401" width="9.42578125" style="32" bestFit="1" customWidth="1"/>
    <col min="6402" max="6402" width="35.5703125" style="32" customWidth="1"/>
    <col min="6403" max="6404" width="10.140625" style="32" customWidth="1"/>
    <col min="6405" max="6405" width="14.28515625" style="32" customWidth="1"/>
    <col min="6406" max="6406" width="10.5703125" style="32" customWidth="1"/>
    <col min="6407" max="6408" width="9" style="32" customWidth="1"/>
    <col min="6409" max="6409" width="9.85546875" style="32" customWidth="1"/>
    <col min="6410" max="6410" width="8.85546875" style="32" customWidth="1"/>
    <col min="6411" max="6656" width="9.140625" style="32"/>
    <col min="6657" max="6657" width="9.42578125" style="32" bestFit="1" customWidth="1"/>
    <col min="6658" max="6658" width="35.5703125" style="32" customWidth="1"/>
    <col min="6659" max="6660" width="10.140625" style="32" customWidth="1"/>
    <col min="6661" max="6661" width="14.28515625" style="32" customWidth="1"/>
    <col min="6662" max="6662" width="10.5703125" style="32" customWidth="1"/>
    <col min="6663" max="6664" width="9" style="32" customWidth="1"/>
    <col min="6665" max="6665" width="9.85546875" style="32" customWidth="1"/>
    <col min="6666" max="6666" width="8.85546875" style="32" customWidth="1"/>
    <col min="6667" max="6912" width="9.140625" style="32"/>
    <col min="6913" max="6913" width="9.42578125" style="32" bestFit="1" customWidth="1"/>
    <col min="6914" max="6914" width="35.5703125" style="32" customWidth="1"/>
    <col min="6915" max="6916" width="10.140625" style="32" customWidth="1"/>
    <col min="6917" max="6917" width="14.28515625" style="32" customWidth="1"/>
    <col min="6918" max="6918" width="10.5703125" style="32" customWidth="1"/>
    <col min="6919" max="6920" width="9" style="32" customWidth="1"/>
    <col min="6921" max="6921" width="9.85546875" style="32" customWidth="1"/>
    <col min="6922" max="6922" width="8.85546875" style="32" customWidth="1"/>
    <col min="6923" max="7168" width="9.140625" style="32"/>
    <col min="7169" max="7169" width="9.42578125" style="32" bestFit="1" customWidth="1"/>
    <col min="7170" max="7170" width="35.5703125" style="32" customWidth="1"/>
    <col min="7171" max="7172" width="10.140625" style="32" customWidth="1"/>
    <col min="7173" max="7173" width="14.28515625" style="32" customWidth="1"/>
    <col min="7174" max="7174" width="10.5703125" style="32" customWidth="1"/>
    <col min="7175" max="7176" width="9" style="32" customWidth="1"/>
    <col min="7177" max="7177" width="9.85546875" style="32" customWidth="1"/>
    <col min="7178" max="7178" width="8.85546875" style="32" customWidth="1"/>
    <col min="7179" max="7424" width="9.140625" style="32"/>
    <col min="7425" max="7425" width="9.42578125" style="32" bestFit="1" customWidth="1"/>
    <col min="7426" max="7426" width="35.5703125" style="32" customWidth="1"/>
    <col min="7427" max="7428" width="10.140625" style="32" customWidth="1"/>
    <col min="7429" max="7429" width="14.28515625" style="32" customWidth="1"/>
    <col min="7430" max="7430" width="10.5703125" style="32" customWidth="1"/>
    <col min="7431" max="7432" width="9" style="32" customWidth="1"/>
    <col min="7433" max="7433" width="9.85546875" style="32" customWidth="1"/>
    <col min="7434" max="7434" width="8.85546875" style="32" customWidth="1"/>
    <col min="7435" max="7680" width="9.140625" style="32"/>
    <col min="7681" max="7681" width="9.42578125" style="32" bestFit="1" customWidth="1"/>
    <col min="7682" max="7682" width="35.5703125" style="32" customWidth="1"/>
    <col min="7683" max="7684" width="10.140625" style="32" customWidth="1"/>
    <col min="7685" max="7685" width="14.28515625" style="32" customWidth="1"/>
    <col min="7686" max="7686" width="10.5703125" style="32" customWidth="1"/>
    <col min="7687" max="7688" width="9" style="32" customWidth="1"/>
    <col min="7689" max="7689" width="9.85546875" style="32" customWidth="1"/>
    <col min="7690" max="7690" width="8.85546875" style="32" customWidth="1"/>
    <col min="7691" max="7936" width="9.140625" style="32"/>
    <col min="7937" max="7937" width="9.42578125" style="32" bestFit="1" customWidth="1"/>
    <col min="7938" max="7938" width="35.5703125" style="32" customWidth="1"/>
    <col min="7939" max="7940" width="10.140625" style="32" customWidth="1"/>
    <col min="7941" max="7941" width="14.28515625" style="32" customWidth="1"/>
    <col min="7942" max="7942" width="10.5703125" style="32" customWidth="1"/>
    <col min="7943" max="7944" width="9" style="32" customWidth="1"/>
    <col min="7945" max="7945" width="9.85546875" style="32" customWidth="1"/>
    <col min="7946" max="7946" width="8.85546875" style="32" customWidth="1"/>
    <col min="7947" max="8192" width="9.140625" style="32"/>
    <col min="8193" max="8193" width="9.42578125" style="32" bestFit="1" customWidth="1"/>
    <col min="8194" max="8194" width="35.5703125" style="32" customWidth="1"/>
    <col min="8195" max="8196" width="10.140625" style="32" customWidth="1"/>
    <col min="8197" max="8197" width="14.28515625" style="32" customWidth="1"/>
    <col min="8198" max="8198" width="10.5703125" style="32" customWidth="1"/>
    <col min="8199" max="8200" width="9" style="32" customWidth="1"/>
    <col min="8201" max="8201" width="9.85546875" style="32" customWidth="1"/>
    <col min="8202" max="8202" width="8.85546875" style="32" customWidth="1"/>
    <col min="8203" max="8448" width="9.140625" style="32"/>
    <col min="8449" max="8449" width="9.42578125" style="32" bestFit="1" customWidth="1"/>
    <col min="8450" max="8450" width="35.5703125" style="32" customWidth="1"/>
    <col min="8451" max="8452" width="10.140625" style="32" customWidth="1"/>
    <col min="8453" max="8453" width="14.28515625" style="32" customWidth="1"/>
    <col min="8454" max="8454" width="10.5703125" style="32" customWidth="1"/>
    <col min="8455" max="8456" width="9" style="32" customWidth="1"/>
    <col min="8457" max="8457" width="9.85546875" style="32" customWidth="1"/>
    <col min="8458" max="8458" width="8.85546875" style="32" customWidth="1"/>
    <col min="8459" max="8704" width="9.140625" style="32"/>
    <col min="8705" max="8705" width="9.42578125" style="32" bestFit="1" customWidth="1"/>
    <col min="8706" max="8706" width="35.5703125" style="32" customWidth="1"/>
    <col min="8707" max="8708" width="10.140625" style="32" customWidth="1"/>
    <col min="8709" max="8709" width="14.28515625" style="32" customWidth="1"/>
    <col min="8710" max="8710" width="10.5703125" style="32" customWidth="1"/>
    <col min="8711" max="8712" width="9" style="32" customWidth="1"/>
    <col min="8713" max="8713" width="9.85546875" style="32" customWidth="1"/>
    <col min="8714" max="8714" width="8.85546875" style="32" customWidth="1"/>
    <col min="8715" max="8960" width="9.140625" style="32"/>
    <col min="8961" max="8961" width="9.42578125" style="32" bestFit="1" customWidth="1"/>
    <col min="8962" max="8962" width="35.5703125" style="32" customWidth="1"/>
    <col min="8963" max="8964" width="10.140625" style="32" customWidth="1"/>
    <col min="8965" max="8965" width="14.28515625" style="32" customWidth="1"/>
    <col min="8966" max="8966" width="10.5703125" style="32" customWidth="1"/>
    <col min="8967" max="8968" width="9" style="32" customWidth="1"/>
    <col min="8969" max="8969" width="9.85546875" style="32" customWidth="1"/>
    <col min="8970" max="8970" width="8.85546875" style="32" customWidth="1"/>
    <col min="8971" max="9216" width="9.140625" style="32"/>
    <col min="9217" max="9217" width="9.42578125" style="32" bestFit="1" customWidth="1"/>
    <col min="9218" max="9218" width="35.5703125" style="32" customWidth="1"/>
    <col min="9219" max="9220" width="10.140625" style="32" customWidth="1"/>
    <col min="9221" max="9221" width="14.28515625" style="32" customWidth="1"/>
    <col min="9222" max="9222" width="10.5703125" style="32" customWidth="1"/>
    <col min="9223" max="9224" width="9" style="32" customWidth="1"/>
    <col min="9225" max="9225" width="9.85546875" style="32" customWidth="1"/>
    <col min="9226" max="9226" width="8.85546875" style="32" customWidth="1"/>
    <col min="9227" max="9472" width="9.140625" style="32"/>
    <col min="9473" max="9473" width="9.42578125" style="32" bestFit="1" customWidth="1"/>
    <col min="9474" max="9474" width="35.5703125" style="32" customWidth="1"/>
    <col min="9475" max="9476" width="10.140625" style="32" customWidth="1"/>
    <col min="9477" max="9477" width="14.28515625" style="32" customWidth="1"/>
    <col min="9478" max="9478" width="10.5703125" style="32" customWidth="1"/>
    <col min="9479" max="9480" width="9" style="32" customWidth="1"/>
    <col min="9481" max="9481" width="9.85546875" style="32" customWidth="1"/>
    <col min="9482" max="9482" width="8.85546875" style="32" customWidth="1"/>
    <col min="9483" max="9728" width="9.140625" style="32"/>
    <col min="9729" max="9729" width="9.42578125" style="32" bestFit="1" customWidth="1"/>
    <col min="9730" max="9730" width="35.5703125" style="32" customWidth="1"/>
    <col min="9731" max="9732" width="10.140625" style="32" customWidth="1"/>
    <col min="9733" max="9733" width="14.28515625" style="32" customWidth="1"/>
    <col min="9734" max="9734" width="10.5703125" style="32" customWidth="1"/>
    <col min="9735" max="9736" width="9" style="32" customWidth="1"/>
    <col min="9737" max="9737" width="9.85546875" style="32" customWidth="1"/>
    <col min="9738" max="9738" width="8.85546875" style="32" customWidth="1"/>
    <col min="9739" max="9984" width="9.140625" style="32"/>
    <col min="9985" max="9985" width="9.42578125" style="32" bestFit="1" customWidth="1"/>
    <col min="9986" max="9986" width="35.5703125" style="32" customWidth="1"/>
    <col min="9987" max="9988" width="10.140625" style="32" customWidth="1"/>
    <col min="9989" max="9989" width="14.28515625" style="32" customWidth="1"/>
    <col min="9990" max="9990" width="10.5703125" style="32" customWidth="1"/>
    <col min="9991" max="9992" width="9" style="32" customWidth="1"/>
    <col min="9993" max="9993" width="9.85546875" style="32" customWidth="1"/>
    <col min="9994" max="9994" width="8.85546875" style="32" customWidth="1"/>
    <col min="9995" max="10240" width="9.140625" style="32"/>
    <col min="10241" max="10241" width="9.42578125" style="32" bestFit="1" customWidth="1"/>
    <col min="10242" max="10242" width="35.5703125" style="32" customWidth="1"/>
    <col min="10243" max="10244" width="10.140625" style="32" customWidth="1"/>
    <col min="10245" max="10245" width="14.28515625" style="32" customWidth="1"/>
    <col min="10246" max="10246" width="10.5703125" style="32" customWidth="1"/>
    <col min="10247" max="10248" width="9" style="32" customWidth="1"/>
    <col min="10249" max="10249" width="9.85546875" style="32" customWidth="1"/>
    <col min="10250" max="10250" width="8.85546875" style="32" customWidth="1"/>
    <col min="10251" max="10496" width="9.140625" style="32"/>
    <col min="10497" max="10497" width="9.42578125" style="32" bestFit="1" customWidth="1"/>
    <col min="10498" max="10498" width="35.5703125" style="32" customWidth="1"/>
    <col min="10499" max="10500" width="10.140625" style="32" customWidth="1"/>
    <col min="10501" max="10501" width="14.28515625" style="32" customWidth="1"/>
    <col min="10502" max="10502" width="10.5703125" style="32" customWidth="1"/>
    <col min="10503" max="10504" width="9" style="32" customWidth="1"/>
    <col min="10505" max="10505" width="9.85546875" style="32" customWidth="1"/>
    <col min="10506" max="10506" width="8.85546875" style="32" customWidth="1"/>
    <col min="10507" max="10752" width="9.140625" style="32"/>
    <col min="10753" max="10753" width="9.42578125" style="32" bestFit="1" customWidth="1"/>
    <col min="10754" max="10754" width="35.5703125" style="32" customWidth="1"/>
    <col min="10755" max="10756" width="10.140625" style="32" customWidth="1"/>
    <col min="10757" max="10757" width="14.28515625" style="32" customWidth="1"/>
    <col min="10758" max="10758" width="10.5703125" style="32" customWidth="1"/>
    <col min="10759" max="10760" width="9" style="32" customWidth="1"/>
    <col min="10761" max="10761" width="9.85546875" style="32" customWidth="1"/>
    <col min="10762" max="10762" width="8.85546875" style="32" customWidth="1"/>
    <col min="10763" max="11008" width="9.140625" style="32"/>
    <col min="11009" max="11009" width="9.42578125" style="32" bestFit="1" customWidth="1"/>
    <col min="11010" max="11010" width="35.5703125" style="32" customWidth="1"/>
    <col min="11011" max="11012" width="10.140625" style="32" customWidth="1"/>
    <col min="11013" max="11013" width="14.28515625" style="32" customWidth="1"/>
    <col min="11014" max="11014" width="10.5703125" style="32" customWidth="1"/>
    <col min="11015" max="11016" width="9" style="32" customWidth="1"/>
    <col min="11017" max="11017" width="9.85546875" style="32" customWidth="1"/>
    <col min="11018" max="11018" width="8.85546875" style="32" customWidth="1"/>
    <col min="11019" max="11264" width="9.140625" style="32"/>
    <col min="11265" max="11265" width="9.42578125" style="32" bestFit="1" customWidth="1"/>
    <col min="11266" max="11266" width="35.5703125" style="32" customWidth="1"/>
    <col min="11267" max="11268" width="10.140625" style="32" customWidth="1"/>
    <col min="11269" max="11269" width="14.28515625" style="32" customWidth="1"/>
    <col min="11270" max="11270" width="10.5703125" style="32" customWidth="1"/>
    <col min="11271" max="11272" width="9" style="32" customWidth="1"/>
    <col min="11273" max="11273" width="9.85546875" style="32" customWidth="1"/>
    <col min="11274" max="11274" width="8.85546875" style="32" customWidth="1"/>
    <col min="11275" max="11520" width="9.140625" style="32"/>
    <col min="11521" max="11521" width="9.42578125" style="32" bestFit="1" customWidth="1"/>
    <col min="11522" max="11522" width="35.5703125" style="32" customWidth="1"/>
    <col min="11523" max="11524" width="10.140625" style="32" customWidth="1"/>
    <col min="11525" max="11525" width="14.28515625" style="32" customWidth="1"/>
    <col min="11526" max="11526" width="10.5703125" style="32" customWidth="1"/>
    <col min="11527" max="11528" width="9" style="32" customWidth="1"/>
    <col min="11529" max="11529" width="9.85546875" style="32" customWidth="1"/>
    <col min="11530" max="11530" width="8.85546875" style="32" customWidth="1"/>
    <col min="11531" max="11776" width="9.140625" style="32"/>
    <col min="11777" max="11777" width="9.42578125" style="32" bestFit="1" customWidth="1"/>
    <col min="11778" max="11778" width="35.5703125" style="32" customWidth="1"/>
    <col min="11779" max="11780" width="10.140625" style="32" customWidth="1"/>
    <col min="11781" max="11781" width="14.28515625" style="32" customWidth="1"/>
    <col min="11782" max="11782" width="10.5703125" style="32" customWidth="1"/>
    <col min="11783" max="11784" width="9" style="32" customWidth="1"/>
    <col min="11785" max="11785" width="9.85546875" style="32" customWidth="1"/>
    <col min="11786" max="11786" width="8.85546875" style="32" customWidth="1"/>
    <col min="11787" max="12032" width="9.140625" style="32"/>
    <col min="12033" max="12033" width="9.42578125" style="32" bestFit="1" customWidth="1"/>
    <col min="12034" max="12034" width="35.5703125" style="32" customWidth="1"/>
    <col min="12035" max="12036" width="10.140625" style="32" customWidth="1"/>
    <col min="12037" max="12037" width="14.28515625" style="32" customWidth="1"/>
    <col min="12038" max="12038" width="10.5703125" style="32" customWidth="1"/>
    <col min="12039" max="12040" width="9" style="32" customWidth="1"/>
    <col min="12041" max="12041" width="9.85546875" style="32" customWidth="1"/>
    <col min="12042" max="12042" width="8.85546875" style="32" customWidth="1"/>
    <col min="12043" max="12288" width="9.140625" style="32"/>
    <col min="12289" max="12289" width="9.42578125" style="32" bestFit="1" customWidth="1"/>
    <col min="12290" max="12290" width="35.5703125" style="32" customWidth="1"/>
    <col min="12291" max="12292" width="10.140625" style="32" customWidth="1"/>
    <col min="12293" max="12293" width="14.28515625" style="32" customWidth="1"/>
    <col min="12294" max="12294" width="10.5703125" style="32" customWidth="1"/>
    <col min="12295" max="12296" width="9" style="32" customWidth="1"/>
    <col min="12297" max="12297" width="9.85546875" style="32" customWidth="1"/>
    <col min="12298" max="12298" width="8.85546875" style="32" customWidth="1"/>
    <col min="12299" max="12544" width="9.140625" style="32"/>
    <col min="12545" max="12545" width="9.42578125" style="32" bestFit="1" customWidth="1"/>
    <col min="12546" max="12546" width="35.5703125" style="32" customWidth="1"/>
    <col min="12547" max="12548" width="10.140625" style="32" customWidth="1"/>
    <col min="12549" max="12549" width="14.28515625" style="32" customWidth="1"/>
    <col min="12550" max="12550" width="10.5703125" style="32" customWidth="1"/>
    <col min="12551" max="12552" width="9" style="32" customWidth="1"/>
    <col min="12553" max="12553" width="9.85546875" style="32" customWidth="1"/>
    <col min="12554" max="12554" width="8.85546875" style="32" customWidth="1"/>
    <col min="12555" max="12800" width="9.140625" style="32"/>
    <col min="12801" max="12801" width="9.42578125" style="32" bestFit="1" customWidth="1"/>
    <col min="12802" max="12802" width="35.5703125" style="32" customWidth="1"/>
    <col min="12803" max="12804" width="10.140625" style="32" customWidth="1"/>
    <col min="12805" max="12805" width="14.28515625" style="32" customWidth="1"/>
    <col min="12806" max="12806" width="10.5703125" style="32" customWidth="1"/>
    <col min="12807" max="12808" width="9" style="32" customWidth="1"/>
    <col min="12809" max="12809" width="9.85546875" style="32" customWidth="1"/>
    <col min="12810" max="12810" width="8.85546875" style="32" customWidth="1"/>
    <col min="12811" max="13056" width="9.140625" style="32"/>
    <col min="13057" max="13057" width="9.42578125" style="32" bestFit="1" customWidth="1"/>
    <col min="13058" max="13058" width="35.5703125" style="32" customWidth="1"/>
    <col min="13059" max="13060" width="10.140625" style="32" customWidth="1"/>
    <col min="13061" max="13061" width="14.28515625" style="32" customWidth="1"/>
    <col min="13062" max="13062" width="10.5703125" style="32" customWidth="1"/>
    <col min="13063" max="13064" width="9" style="32" customWidth="1"/>
    <col min="13065" max="13065" width="9.85546875" style="32" customWidth="1"/>
    <col min="13066" max="13066" width="8.85546875" style="32" customWidth="1"/>
    <col min="13067" max="13312" width="9.140625" style="32"/>
    <col min="13313" max="13313" width="9.42578125" style="32" bestFit="1" customWidth="1"/>
    <col min="13314" max="13314" width="35.5703125" style="32" customWidth="1"/>
    <col min="13315" max="13316" width="10.140625" style="32" customWidth="1"/>
    <col min="13317" max="13317" width="14.28515625" style="32" customWidth="1"/>
    <col min="13318" max="13318" width="10.5703125" style="32" customWidth="1"/>
    <col min="13319" max="13320" width="9" style="32" customWidth="1"/>
    <col min="13321" max="13321" width="9.85546875" style="32" customWidth="1"/>
    <col min="13322" max="13322" width="8.85546875" style="32" customWidth="1"/>
    <col min="13323" max="13568" width="9.140625" style="32"/>
    <col min="13569" max="13569" width="9.42578125" style="32" bestFit="1" customWidth="1"/>
    <col min="13570" max="13570" width="35.5703125" style="32" customWidth="1"/>
    <col min="13571" max="13572" width="10.140625" style="32" customWidth="1"/>
    <col min="13573" max="13573" width="14.28515625" style="32" customWidth="1"/>
    <col min="13574" max="13574" width="10.5703125" style="32" customWidth="1"/>
    <col min="13575" max="13576" width="9" style="32" customWidth="1"/>
    <col min="13577" max="13577" width="9.85546875" style="32" customWidth="1"/>
    <col min="13578" max="13578" width="8.85546875" style="32" customWidth="1"/>
    <col min="13579" max="13824" width="9.140625" style="32"/>
    <col min="13825" max="13825" width="9.42578125" style="32" bestFit="1" customWidth="1"/>
    <col min="13826" max="13826" width="35.5703125" style="32" customWidth="1"/>
    <col min="13827" max="13828" width="10.140625" style="32" customWidth="1"/>
    <col min="13829" max="13829" width="14.28515625" style="32" customWidth="1"/>
    <col min="13830" max="13830" width="10.5703125" style="32" customWidth="1"/>
    <col min="13831" max="13832" width="9" style="32" customWidth="1"/>
    <col min="13833" max="13833" width="9.85546875" style="32" customWidth="1"/>
    <col min="13834" max="13834" width="8.85546875" style="32" customWidth="1"/>
    <col min="13835" max="14080" width="9.140625" style="32"/>
    <col min="14081" max="14081" width="9.42578125" style="32" bestFit="1" customWidth="1"/>
    <col min="14082" max="14082" width="35.5703125" style="32" customWidth="1"/>
    <col min="14083" max="14084" width="10.140625" style="32" customWidth="1"/>
    <col min="14085" max="14085" width="14.28515625" style="32" customWidth="1"/>
    <col min="14086" max="14086" width="10.5703125" style="32" customWidth="1"/>
    <col min="14087" max="14088" width="9" style="32" customWidth="1"/>
    <col min="14089" max="14089" width="9.85546875" style="32" customWidth="1"/>
    <col min="14090" max="14090" width="8.85546875" style="32" customWidth="1"/>
    <col min="14091" max="14336" width="9.140625" style="32"/>
    <col min="14337" max="14337" width="9.42578125" style="32" bestFit="1" customWidth="1"/>
    <col min="14338" max="14338" width="35.5703125" style="32" customWidth="1"/>
    <col min="14339" max="14340" width="10.140625" style="32" customWidth="1"/>
    <col min="14341" max="14341" width="14.28515625" style="32" customWidth="1"/>
    <col min="14342" max="14342" width="10.5703125" style="32" customWidth="1"/>
    <col min="14343" max="14344" width="9" style="32" customWidth="1"/>
    <col min="14345" max="14345" width="9.85546875" style="32" customWidth="1"/>
    <col min="14346" max="14346" width="8.85546875" style="32" customWidth="1"/>
    <col min="14347" max="14592" width="9.140625" style="32"/>
    <col min="14593" max="14593" width="9.42578125" style="32" bestFit="1" customWidth="1"/>
    <col min="14594" max="14594" width="35.5703125" style="32" customWidth="1"/>
    <col min="14595" max="14596" width="10.140625" style="32" customWidth="1"/>
    <col min="14597" max="14597" width="14.28515625" style="32" customWidth="1"/>
    <col min="14598" max="14598" width="10.5703125" style="32" customWidth="1"/>
    <col min="14599" max="14600" width="9" style="32" customWidth="1"/>
    <col min="14601" max="14601" width="9.85546875" style="32" customWidth="1"/>
    <col min="14602" max="14602" width="8.85546875" style="32" customWidth="1"/>
    <col min="14603" max="14848" width="9.140625" style="32"/>
    <col min="14849" max="14849" width="9.42578125" style="32" bestFit="1" customWidth="1"/>
    <col min="14850" max="14850" width="35.5703125" style="32" customWidth="1"/>
    <col min="14851" max="14852" width="10.140625" style="32" customWidth="1"/>
    <col min="14853" max="14853" width="14.28515625" style="32" customWidth="1"/>
    <col min="14854" max="14854" width="10.5703125" style="32" customWidth="1"/>
    <col min="14855" max="14856" width="9" style="32" customWidth="1"/>
    <col min="14857" max="14857" width="9.85546875" style="32" customWidth="1"/>
    <col min="14858" max="14858" width="8.85546875" style="32" customWidth="1"/>
    <col min="14859" max="15104" width="9.140625" style="32"/>
    <col min="15105" max="15105" width="9.42578125" style="32" bestFit="1" customWidth="1"/>
    <col min="15106" max="15106" width="35.5703125" style="32" customWidth="1"/>
    <col min="15107" max="15108" width="10.140625" style="32" customWidth="1"/>
    <col min="15109" max="15109" width="14.28515625" style="32" customWidth="1"/>
    <col min="15110" max="15110" width="10.5703125" style="32" customWidth="1"/>
    <col min="15111" max="15112" width="9" style="32" customWidth="1"/>
    <col min="15113" max="15113" width="9.85546875" style="32" customWidth="1"/>
    <col min="15114" max="15114" width="8.85546875" style="32" customWidth="1"/>
    <col min="15115" max="15360" width="9.140625" style="32"/>
    <col min="15361" max="15361" width="9.42578125" style="32" bestFit="1" customWidth="1"/>
    <col min="15362" max="15362" width="35.5703125" style="32" customWidth="1"/>
    <col min="15363" max="15364" width="10.140625" style="32" customWidth="1"/>
    <col min="15365" max="15365" width="14.28515625" style="32" customWidth="1"/>
    <col min="15366" max="15366" width="10.5703125" style="32" customWidth="1"/>
    <col min="15367" max="15368" width="9" style="32" customWidth="1"/>
    <col min="15369" max="15369" width="9.85546875" style="32" customWidth="1"/>
    <col min="15370" max="15370" width="8.85546875" style="32" customWidth="1"/>
    <col min="15371" max="15616" width="9.140625" style="32"/>
    <col min="15617" max="15617" width="9.42578125" style="32" bestFit="1" customWidth="1"/>
    <col min="15618" max="15618" width="35.5703125" style="32" customWidth="1"/>
    <col min="15619" max="15620" width="10.140625" style="32" customWidth="1"/>
    <col min="15621" max="15621" width="14.28515625" style="32" customWidth="1"/>
    <col min="15622" max="15622" width="10.5703125" style="32" customWidth="1"/>
    <col min="15623" max="15624" width="9" style="32" customWidth="1"/>
    <col min="15625" max="15625" width="9.85546875" style="32" customWidth="1"/>
    <col min="15626" max="15626" width="8.85546875" style="32" customWidth="1"/>
    <col min="15627" max="15872" width="9.140625" style="32"/>
    <col min="15873" max="15873" width="9.42578125" style="32" bestFit="1" customWidth="1"/>
    <col min="15874" max="15874" width="35.5703125" style="32" customWidth="1"/>
    <col min="15875" max="15876" width="10.140625" style="32" customWidth="1"/>
    <col min="15877" max="15877" width="14.28515625" style="32" customWidth="1"/>
    <col min="15878" max="15878" width="10.5703125" style="32" customWidth="1"/>
    <col min="15879" max="15880" width="9" style="32" customWidth="1"/>
    <col min="15881" max="15881" width="9.85546875" style="32" customWidth="1"/>
    <col min="15882" max="15882" width="8.85546875" style="32" customWidth="1"/>
    <col min="15883" max="16128" width="9.140625" style="32"/>
    <col min="16129" max="16129" width="9.42578125" style="32" bestFit="1" customWidth="1"/>
    <col min="16130" max="16130" width="35.5703125" style="32" customWidth="1"/>
    <col min="16131" max="16132" width="10.140625" style="32" customWidth="1"/>
    <col min="16133" max="16133" width="14.28515625" style="32" customWidth="1"/>
    <col min="16134" max="16134" width="10.5703125" style="32" customWidth="1"/>
    <col min="16135" max="16136" width="9" style="32" customWidth="1"/>
    <col min="16137" max="16137" width="9.85546875" style="32" customWidth="1"/>
    <col min="16138" max="16138" width="8.85546875" style="32" customWidth="1"/>
    <col min="16139" max="16384" width="9.140625" style="32"/>
  </cols>
  <sheetData>
    <row r="1" spans="1:6" ht="15.75" x14ac:dyDescent="0.25">
      <c r="A1" s="33"/>
      <c r="B1" s="33"/>
      <c r="C1" s="33"/>
      <c r="D1" s="2" t="s">
        <v>0</v>
      </c>
      <c r="E1" s="2"/>
    </row>
    <row r="2" spans="1:6" ht="15.75" x14ac:dyDescent="0.25">
      <c r="A2" s="33"/>
      <c r="B2" s="33"/>
      <c r="C2" s="34"/>
      <c r="D2" s="2" t="s">
        <v>101</v>
      </c>
      <c r="E2" s="2"/>
    </row>
    <row r="3" spans="1:6" ht="15.75" x14ac:dyDescent="0.25">
      <c r="A3" s="33"/>
      <c r="B3" s="33"/>
      <c r="C3" s="35"/>
      <c r="D3" s="2" t="s">
        <v>2</v>
      </c>
      <c r="E3" s="2"/>
    </row>
    <row r="4" spans="1:6" ht="15.75" x14ac:dyDescent="0.25">
      <c r="A4" s="33"/>
      <c r="B4" s="33"/>
      <c r="C4" s="36"/>
      <c r="D4" s="2" t="s">
        <v>3</v>
      </c>
      <c r="E4" s="2"/>
    </row>
    <row r="5" spans="1:6" ht="15.75" x14ac:dyDescent="0.25">
      <c r="A5" s="33"/>
      <c r="B5" s="33"/>
      <c r="C5" s="6"/>
      <c r="D5" s="5" t="s">
        <v>102</v>
      </c>
      <c r="E5" s="5"/>
    </row>
    <row r="6" spans="1:6" x14ac:dyDescent="0.25">
      <c r="A6" s="67" t="s">
        <v>5</v>
      </c>
      <c r="B6" s="67"/>
      <c r="C6" s="67"/>
      <c r="D6" s="67"/>
      <c r="E6" s="67"/>
    </row>
    <row r="7" spans="1:6" x14ac:dyDescent="0.25">
      <c r="A7" s="68" t="s">
        <v>103</v>
      </c>
      <c r="B7" s="68"/>
      <c r="C7" s="68"/>
      <c r="D7" s="68"/>
      <c r="E7" s="68"/>
    </row>
    <row r="8" spans="1:6" x14ac:dyDescent="0.25">
      <c r="A8" s="68" t="s">
        <v>104</v>
      </c>
      <c r="B8" s="68"/>
      <c r="C8" s="68"/>
      <c r="D8" s="68"/>
      <c r="E8" s="68"/>
    </row>
    <row r="9" spans="1:6" x14ac:dyDescent="0.25">
      <c r="A9" s="69" t="s">
        <v>105</v>
      </c>
      <c r="B9" s="69"/>
      <c r="C9" s="69"/>
      <c r="D9" s="69"/>
      <c r="E9" s="69"/>
    </row>
    <row r="10" spans="1:6" ht="4.5" customHeight="1" x14ac:dyDescent="0.25">
      <c r="A10" s="38"/>
      <c r="B10" s="38"/>
      <c r="C10" s="38"/>
      <c r="D10" s="38"/>
      <c r="E10" s="38"/>
    </row>
    <row r="11" spans="1:6" customFormat="1" ht="18" customHeight="1" x14ac:dyDescent="0.25">
      <c r="A11" s="60" t="s">
        <v>10</v>
      </c>
      <c r="B11" s="61" t="s">
        <v>11</v>
      </c>
      <c r="C11" s="62" t="s">
        <v>12</v>
      </c>
      <c r="D11" s="60" t="s">
        <v>13</v>
      </c>
      <c r="E11" s="64" t="s">
        <v>14</v>
      </c>
      <c r="F11" s="65"/>
    </row>
    <row r="12" spans="1:6" customFormat="1" ht="45" customHeight="1" x14ac:dyDescent="0.25">
      <c r="A12" s="60"/>
      <c r="B12" s="61"/>
      <c r="C12" s="63"/>
      <c r="D12" s="60"/>
      <c r="E12" s="8" t="s">
        <v>15</v>
      </c>
      <c r="F12" s="8" t="s">
        <v>16</v>
      </c>
    </row>
    <row r="13" spans="1:6" x14ac:dyDescent="0.25">
      <c r="A13" s="66" t="s">
        <v>106</v>
      </c>
      <c r="B13" s="66"/>
      <c r="C13" s="66"/>
      <c r="D13" s="66"/>
      <c r="E13" s="66"/>
      <c r="F13" s="66"/>
    </row>
    <row r="14" spans="1:6" x14ac:dyDescent="0.25">
      <c r="A14" s="39" t="s">
        <v>107</v>
      </c>
      <c r="B14" s="40" t="s">
        <v>108</v>
      </c>
      <c r="C14" s="39" t="s">
        <v>109</v>
      </c>
      <c r="D14" s="39" t="s">
        <v>110</v>
      </c>
      <c r="E14" s="41">
        <v>34000</v>
      </c>
      <c r="F14" s="42">
        <f>+E14/10000</f>
        <v>3.4</v>
      </c>
    </row>
    <row r="15" spans="1:6" x14ac:dyDescent="0.25">
      <c r="A15" s="39" t="s">
        <v>111</v>
      </c>
      <c r="B15" s="40" t="s">
        <v>108</v>
      </c>
      <c r="C15" s="39" t="s">
        <v>112</v>
      </c>
      <c r="D15" s="39" t="s">
        <v>113</v>
      </c>
      <c r="E15" s="41">
        <v>51000</v>
      </c>
      <c r="F15" s="42">
        <f t="shared" ref="F15:F54" si="0">+E15/10000</f>
        <v>5.0999999999999996</v>
      </c>
    </row>
    <row r="16" spans="1:6" x14ac:dyDescent="0.25">
      <c r="A16" s="39" t="s">
        <v>114</v>
      </c>
      <c r="B16" s="40" t="s">
        <v>115</v>
      </c>
      <c r="C16" s="39" t="s">
        <v>83</v>
      </c>
      <c r="D16" s="39" t="s">
        <v>116</v>
      </c>
      <c r="E16" s="41">
        <v>15000</v>
      </c>
      <c r="F16" s="42">
        <f t="shared" si="0"/>
        <v>1.5</v>
      </c>
    </row>
    <row r="17" spans="1:6" x14ac:dyDescent="0.25">
      <c r="A17" s="39" t="s">
        <v>117</v>
      </c>
      <c r="B17" s="40" t="s">
        <v>118</v>
      </c>
      <c r="C17" s="39" t="s">
        <v>109</v>
      </c>
      <c r="D17" s="39" t="s">
        <v>119</v>
      </c>
      <c r="E17" s="41">
        <v>28000</v>
      </c>
      <c r="F17" s="42">
        <f t="shared" si="0"/>
        <v>2.8</v>
      </c>
    </row>
    <row r="18" spans="1:6" x14ac:dyDescent="0.25">
      <c r="A18" s="39" t="s">
        <v>120</v>
      </c>
      <c r="B18" s="40" t="s">
        <v>118</v>
      </c>
      <c r="C18" s="39" t="s">
        <v>121</v>
      </c>
      <c r="D18" s="39" t="s">
        <v>110</v>
      </c>
      <c r="E18" s="41">
        <v>36000</v>
      </c>
      <c r="F18" s="42">
        <f t="shared" si="0"/>
        <v>3.6</v>
      </c>
    </row>
    <row r="19" spans="1:6" x14ac:dyDescent="0.25">
      <c r="A19" s="39" t="s">
        <v>122</v>
      </c>
      <c r="B19" s="40" t="s">
        <v>118</v>
      </c>
      <c r="C19" s="39" t="s">
        <v>123</v>
      </c>
      <c r="D19" s="39" t="s">
        <v>124</v>
      </c>
      <c r="E19" s="41">
        <v>39000</v>
      </c>
      <c r="F19" s="42">
        <f t="shared" si="0"/>
        <v>3.9</v>
      </c>
    </row>
    <row r="20" spans="1:6" x14ac:dyDescent="0.25">
      <c r="A20" s="39" t="s">
        <v>125</v>
      </c>
      <c r="B20" s="40" t="s">
        <v>126</v>
      </c>
      <c r="C20" s="39" t="s">
        <v>127</v>
      </c>
      <c r="D20" s="39" t="s">
        <v>128</v>
      </c>
      <c r="E20" s="41">
        <v>28000</v>
      </c>
      <c r="F20" s="42">
        <f t="shared" si="0"/>
        <v>2.8</v>
      </c>
    </row>
    <row r="21" spans="1:6" x14ac:dyDescent="0.25">
      <c r="A21" s="39" t="s">
        <v>129</v>
      </c>
      <c r="B21" s="40" t="s">
        <v>126</v>
      </c>
      <c r="C21" s="39" t="s">
        <v>123</v>
      </c>
      <c r="D21" s="39" t="s">
        <v>124</v>
      </c>
      <c r="E21" s="41">
        <v>34000</v>
      </c>
      <c r="F21" s="42">
        <f t="shared" si="0"/>
        <v>3.4</v>
      </c>
    </row>
    <row r="22" spans="1:6" x14ac:dyDescent="0.25">
      <c r="A22" s="39" t="s">
        <v>130</v>
      </c>
      <c r="B22" s="40" t="s">
        <v>131</v>
      </c>
      <c r="C22" s="39" t="s">
        <v>132</v>
      </c>
      <c r="D22" s="39" t="s">
        <v>116</v>
      </c>
      <c r="E22" s="41">
        <v>32000</v>
      </c>
      <c r="F22" s="42">
        <f t="shared" si="0"/>
        <v>3.2</v>
      </c>
    </row>
    <row r="23" spans="1:6" x14ac:dyDescent="0.25">
      <c r="A23" s="39" t="s">
        <v>133</v>
      </c>
      <c r="B23" s="43" t="s">
        <v>41</v>
      </c>
      <c r="C23" s="44" t="s">
        <v>25</v>
      </c>
      <c r="D23" s="45" t="s">
        <v>134</v>
      </c>
      <c r="E23" s="41">
        <v>20000</v>
      </c>
      <c r="F23" s="46">
        <f t="shared" si="0"/>
        <v>2</v>
      </c>
    </row>
    <row r="24" spans="1:6" x14ac:dyDescent="0.25">
      <c r="A24" s="39" t="s">
        <v>135</v>
      </c>
      <c r="B24" s="40" t="s">
        <v>136</v>
      </c>
      <c r="C24" s="39" t="s">
        <v>137</v>
      </c>
      <c r="D24" s="39" t="s">
        <v>45</v>
      </c>
      <c r="E24" s="41">
        <v>32000</v>
      </c>
      <c r="F24" s="42">
        <f t="shared" si="0"/>
        <v>3.2</v>
      </c>
    </row>
    <row r="25" spans="1:6" x14ac:dyDescent="0.25">
      <c r="A25" s="39" t="s">
        <v>138</v>
      </c>
      <c r="B25" s="40" t="s">
        <v>139</v>
      </c>
      <c r="C25" s="39" t="s">
        <v>140</v>
      </c>
      <c r="D25" s="47" t="s">
        <v>141</v>
      </c>
      <c r="E25" s="41">
        <v>30000</v>
      </c>
      <c r="F25" s="42">
        <f t="shared" si="0"/>
        <v>3</v>
      </c>
    </row>
    <row r="26" spans="1:6" x14ac:dyDescent="0.25">
      <c r="A26" s="39" t="s">
        <v>142</v>
      </c>
      <c r="B26" s="40" t="s">
        <v>139</v>
      </c>
      <c r="C26" s="39" t="s">
        <v>143</v>
      </c>
      <c r="D26" s="47" t="s">
        <v>119</v>
      </c>
      <c r="E26" s="41">
        <v>50000</v>
      </c>
      <c r="F26" s="42">
        <f t="shared" si="0"/>
        <v>5</v>
      </c>
    </row>
    <row r="27" spans="1:6" x14ac:dyDescent="0.25">
      <c r="A27" s="39" t="s">
        <v>144</v>
      </c>
      <c r="B27" s="40" t="s">
        <v>139</v>
      </c>
      <c r="C27" s="39" t="s">
        <v>145</v>
      </c>
      <c r="D27" s="47" t="s">
        <v>146</v>
      </c>
      <c r="E27" s="41">
        <v>60000</v>
      </c>
      <c r="F27" s="42">
        <f t="shared" si="0"/>
        <v>6</v>
      </c>
    </row>
    <row r="28" spans="1:6" x14ac:dyDescent="0.25">
      <c r="A28" s="39" t="s">
        <v>147</v>
      </c>
      <c r="B28" s="40" t="s">
        <v>139</v>
      </c>
      <c r="C28" s="39" t="s">
        <v>148</v>
      </c>
      <c r="D28" s="47" t="s">
        <v>149</v>
      </c>
      <c r="E28" s="41">
        <v>70000</v>
      </c>
      <c r="F28" s="42">
        <f t="shared" si="0"/>
        <v>7</v>
      </c>
    </row>
    <row r="29" spans="1:6" x14ac:dyDescent="0.25">
      <c r="A29" s="39" t="s">
        <v>150</v>
      </c>
      <c r="B29" s="40" t="s">
        <v>151</v>
      </c>
      <c r="C29" s="39" t="s">
        <v>132</v>
      </c>
      <c r="D29" s="39" t="s">
        <v>57</v>
      </c>
      <c r="E29" s="41">
        <v>34000</v>
      </c>
      <c r="F29" s="42">
        <f t="shared" si="0"/>
        <v>3.4</v>
      </c>
    </row>
    <row r="30" spans="1:6" x14ac:dyDescent="0.25">
      <c r="A30" s="39" t="s">
        <v>152</v>
      </c>
      <c r="B30" s="40" t="s">
        <v>151</v>
      </c>
      <c r="C30" s="39" t="s">
        <v>153</v>
      </c>
      <c r="D30" s="39" t="s">
        <v>119</v>
      </c>
      <c r="E30" s="41">
        <v>50000</v>
      </c>
      <c r="F30" s="42">
        <f t="shared" si="0"/>
        <v>5</v>
      </c>
    </row>
    <row r="31" spans="1:6" x14ac:dyDescent="0.25">
      <c r="A31" s="39" t="s">
        <v>154</v>
      </c>
      <c r="B31" s="40" t="s">
        <v>151</v>
      </c>
      <c r="C31" s="39" t="s">
        <v>155</v>
      </c>
      <c r="D31" s="39" t="s">
        <v>146</v>
      </c>
      <c r="E31" s="41">
        <v>55000</v>
      </c>
      <c r="F31" s="42">
        <f t="shared" si="0"/>
        <v>5.5</v>
      </c>
    </row>
    <row r="32" spans="1:6" x14ac:dyDescent="0.25">
      <c r="A32" s="39" t="s">
        <v>156</v>
      </c>
      <c r="B32" s="40" t="s">
        <v>151</v>
      </c>
      <c r="C32" s="39" t="s">
        <v>157</v>
      </c>
      <c r="D32" s="39" t="s">
        <v>158</v>
      </c>
      <c r="E32" s="41">
        <v>60000</v>
      </c>
      <c r="F32" s="42">
        <f t="shared" si="0"/>
        <v>6</v>
      </c>
    </row>
    <row r="33" spans="1:6" x14ac:dyDescent="0.25">
      <c r="A33" s="39" t="s">
        <v>159</v>
      </c>
      <c r="B33" s="40" t="s">
        <v>151</v>
      </c>
      <c r="C33" s="39" t="s">
        <v>112</v>
      </c>
      <c r="D33" s="39" t="s">
        <v>160</v>
      </c>
      <c r="E33" s="41">
        <v>65000</v>
      </c>
      <c r="F33" s="42">
        <f t="shared" si="0"/>
        <v>6.5</v>
      </c>
    </row>
    <row r="34" spans="1:6" x14ac:dyDescent="0.25">
      <c r="A34" s="39" t="s">
        <v>161</v>
      </c>
      <c r="B34" s="40" t="s">
        <v>162</v>
      </c>
      <c r="C34" s="39" t="s">
        <v>153</v>
      </c>
      <c r="D34" s="39" t="s">
        <v>119</v>
      </c>
      <c r="E34" s="41">
        <v>70000</v>
      </c>
      <c r="F34" s="42">
        <f t="shared" si="0"/>
        <v>7</v>
      </c>
    </row>
    <row r="35" spans="1:6" x14ac:dyDescent="0.25">
      <c r="A35" s="39" t="s">
        <v>163</v>
      </c>
      <c r="B35" s="40" t="s">
        <v>162</v>
      </c>
      <c r="C35" s="39" t="s">
        <v>164</v>
      </c>
      <c r="D35" s="39" t="s">
        <v>146</v>
      </c>
      <c r="E35" s="41">
        <v>80000</v>
      </c>
      <c r="F35" s="42">
        <v>8</v>
      </c>
    </row>
    <row r="36" spans="1:6" x14ac:dyDescent="0.25">
      <c r="A36" s="39" t="s">
        <v>165</v>
      </c>
      <c r="B36" s="40" t="s">
        <v>166</v>
      </c>
      <c r="C36" s="39" t="s">
        <v>167</v>
      </c>
      <c r="D36" s="39" t="s">
        <v>21</v>
      </c>
      <c r="E36" s="41">
        <v>40000</v>
      </c>
      <c r="F36" s="42">
        <f t="shared" si="0"/>
        <v>4</v>
      </c>
    </row>
    <row r="37" spans="1:6" x14ac:dyDescent="0.25">
      <c r="A37" s="39" t="s">
        <v>168</v>
      </c>
      <c r="B37" s="40" t="s">
        <v>166</v>
      </c>
      <c r="C37" s="39" t="s">
        <v>169</v>
      </c>
      <c r="D37" s="39" t="s">
        <v>170</v>
      </c>
      <c r="E37" s="41">
        <v>60000</v>
      </c>
      <c r="F37" s="42">
        <f t="shared" si="0"/>
        <v>6</v>
      </c>
    </row>
    <row r="38" spans="1:6" x14ac:dyDescent="0.25">
      <c r="A38" s="39" t="s">
        <v>171</v>
      </c>
      <c r="B38" s="40" t="s">
        <v>166</v>
      </c>
      <c r="C38" s="39" t="s">
        <v>109</v>
      </c>
      <c r="D38" s="39" t="s">
        <v>119</v>
      </c>
      <c r="E38" s="41">
        <v>80000</v>
      </c>
      <c r="F38" s="42">
        <f t="shared" si="0"/>
        <v>8</v>
      </c>
    </row>
    <row r="39" spans="1:6" x14ac:dyDescent="0.25">
      <c r="A39" s="39" t="s">
        <v>172</v>
      </c>
      <c r="B39" s="40" t="s">
        <v>166</v>
      </c>
      <c r="C39" s="39" t="s">
        <v>121</v>
      </c>
      <c r="D39" s="39" t="s">
        <v>146</v>
      </c>
      <c r="E39" s="41">
        <v>90000</v>
      </c>
      <c r="F39" s="42">
        <f t="shared" si="0"/>
        <v>9</v>
      </c>
    </row>
    <row r="40" spans="1:6" x14ac:dyDescent="0.25">
      <c r="A40" s="39" t="s">
        <v>173</v>
      </c>
      <c r="B40" s="40" t="s">
        <v>166</v>
      </c>
      <c r="C40" s="39" t="s">
        <v>157</v>
      </c>
      <c r="D40" s="39" t="s">
        <v>110</v>
      </c>
      <c r="E40" s="41">
        <v>100000</v>
      </c>
      <c r="F40" s="42">
        <f t="shared" si="0"/>
        <v>10</v>
      </c>
    </row>
    <row r="41" spans="1:6" x14ac:dyDescent="0.25">
      <c r="A41" s="39" t="s">
        <v>174</v>
      </c>
      <c r="B41" s="40" t="s">
        <v>175</v>
      </c>
      <c r="C41" s="39" t="s">
        <v>132</v>
      </c>
      <c r="D41" s="39" t="s">
        <v>110</v>
      </c>
      <c r="E41" s="41">
        <v>30000</v>
      </c>
      <c r="F41" s="42">
        <f t="shared" si="0"/>
        <v>3</v>
      </c>
    </row>
    <row r="42" spans="1:6" x14ac:dyDescent="0.25">
      <c r="A42" s="39" t="s">
        <v>176</v>
      </c>
      <c r="B42" s="40" t="s">
        <v>175</v>
      </c>
      <c r="C42" s="39" t="s">
        <v>123</v>
      </c>
      <c r="D42" s="39" t="s">
        <v>124</v>
      </c>
      <c r="E42" s="41">
        <v>40000</v>
      </c>
      <c r="F42" s="42">
        <f t="shared" si="0"/>
        <v>4</v>
      </c>
    </row>
    <row r="43" spans="1:6" x14ac:dyDescent="0.25">
      <c r="A43" s="66" t="s">
        <v>177</v>
      </c>
      <c r="B43" s="66"/>
      <c r="C43" s="66"/>
      <c r="D43" s="66"/>
      <c r="E43" s="66"/>
      <c r="F43" s="66"/>
    </row>
    <row r="44" spans="1:6" x14ac:dyDescent="0.25">
      <c r="A44" s="39" t="s">
        <v>178</v>
      </c>
      <c r="B44" s="48" t="s">
        <v>38</v>
      </c>
      <c r="C44" s="39" t="s">
        <v>167</v>
      </c>
      <c r="D44" s="39" t="s">
        <v>179</v>
      </c>
      <c r="E44" s="41">
        <v>3500</v>
      </c>
      <c r="F44" s="42">
        <f t="shared" si="0"/>
        <v>0.35</v>
      </c>
    </row>
    <row r="45" spans="1:6" x14ac:dyDescent="0.25">
      <c r="A45" s="39" t="s">
        <v>180</v>
      </c>
      <c r="B45" s="48" t="s">
        <v>38</v>
      </c>
      <c r="C45" s="39" t="s">
        <v>181</v>
      </c>
      <c r="D45" s="39" t="s">
        <v>28</v>
      </c>
      <c r="E45" s="41">
        <v>7000</v>
      </c>
      <c r="F45" s="42">
        <f t="shared" si="0"/>
        <v>0.7</v>
      </c>
    </row>
    <row r="46" spans="1:6" x14ac:dyDescent="0.25">
      <c r="A46" s="39" t="s">
        <v>182</v>
      </c>
      <c r="B46" s="48" t="s">
        <v>38</v>
      </c>
      <c r="C46" s="39" t="s">
        <v>132</v>
      </c>
      <c r="D46" s="39" t="s">
        <v>183</v>
      </c>
      <c r="E46" s="41">
        <v>15000</v>
      </c>
      <c r="F46" s="42">
        <f t="shared" si="0"/>
        <v>1.5</v>
      </c>
    </row>
    <row r="47" spans="1:6" x14ac:dyDescent="0.25">
      <c r="A47" s="39" t="s">
        <v>184</v>
      </c>
      <c r="B47" s="48" t="s">
        <v>38</v>
      </c>
      <c r="C47" s="39" t="s">
        <v>121</v>
      </c>
      <c r="D47" s="39" t="s">
        <v>185</v>
      </c>
      <c r="E47" s="41">
        <v>30000</v>
      </c>
      <c r="F47" s="42">
        <f t="shared" si="0"/>
        <v>3</v>
      </c>
    </row>
    <row r="48" spans="1:6" x14ac:dyDescent="0.25">
      <c r="A48" s="39" t="s">
        <v>186</v>
      </c>
      <c r="B48" s="48" t="s">
        <v>38</v>
      </c>
      <c r="C48" s="39" t="s">
        <v>112</v>
      </c>
      <c r="D48" s="39" t="s">
        <v>187</v>
      </c>
      <c r="E48" s="41">
        <v>45000</v>
      </c>
      <c r="F48" s="42">
        <f t="shared" si="0"/>
        <v>4.5</v>
      </c>
    </row>
    <row r="49" spans="1:6" x14ac:dyDescent="0.25">
      <c r="A49" s="39" t="s">
        <v>188</v>
      </c>
      <c r="B49" s="43" t="s">
        <v>73</v>
      </c>
      <c r="C49" s="44" t="s">
        <v>25</v>
      </c>
      <c r="D49" s="45" t="s">
        <v>189</v>
      </c>
      <c r="E49" s="49">
        <v>15000</v>
      </c>
      <c r="F49" s="42">
        <f t="shared" si="0"/>
        <v>1.5</v>
      </c>
    </row>
    <row r="50" spans="1:6" x14ac:dyDescent="0.25">
      <c r="A50" s="39" t="s">
        <v>190</v>
      </c>
      <c r="B50" s="48" t="s">
        <v>191</v>
      </c>
      <c r="C50" s="39" t="s">
        <v>132</v>
      </c>
      <c r="D50" s="39" t="s">
        <v>192</v>
      </c>
      <c r="E50" s="41">
        <v>15000</v>
      </c>
      <c r="F50" s="42">
        <f t="shared" si="0"/>
        <v>1.5</v>
      </c>
    </row>
    <row r="51" spans="1:6" x14ac:dyDescent="0.25">
      <c r="A51" s="39" t="s">
        <v>193</v>
      </c>
      <c r="B51" s="48" t="s">
        <v>191</v>
      </c>
      <c r="C51" s="39" t="s">
        <v>137</v>
      </c>
      <c r="D51" s="39" t="s">
        <v>183</v>
      </c>
      <c r="E51" s="41">
        <v>25000</v>
      </c>
      <c r="F51" s="42">
        <f t="shared" si="0"/>
        <v>2.5</v>
      </c>
    </row>
    <row r="52" spans="1:6" x14ac:dyDescent="0.25">
      <c r="A52" s="39" t="s">
        <v>194</v>
      </c>
      <c r="B52" s="48" t="s">
        <v>191</v>
      </c>
      <c r="C52" s="39" t="s">
        <v>195</v>
      </c>
      <c r="D52" s="39" t="s">
        <v>185</v>
      </c>
      <c r="E52" s="41">
        <v>35000</v>
      </c>
      <c r="F52" s="42">
        <f t="shared" si="0"/>
        <v>3.5</v>
      </c>
    </row>
    <row r="53" spans="1:6" x14ac:dyDescent="0.25">
      <c r="A53" s="39" t="s">
        <v>196</v>
      </c>
      <c r="B53" s="48" t="s">
        <v>191</v>
      </c>
      <c r="C53" s="39" t="s">
        <v>123</v>
      </c>
      <c r="D53" s="39" t="s">
        <v>187</v>
      </c>
      <c r="E53" s="41">
        <v>50000</v>
      </c>
      <c r="F53" s="42">
        <f t="shared" si="0"/>
        <v>5</v>
      </c>
    </row>
    <row r="54" spans="1:6" x14ac:dyDescent="0.25">
      <c r="A54" s="39" t="s">
        <v>197</v>
      </c>
      <c r="B54" s="48" t="s">
        <v>198</v>
      </c>
      <c r="C54" s="39" t="s">
        <v>199</v>
      </c>
      <c r="D54" s="39" t="s">
        <v>18</v>
      </c>
      <c r="E54" s="41">
        <v>40000</v>
      </c>
      <c r="F54" s="42">
        <f t="shared" si="0"/>
        <v>4</v>
      </c>
    </row>
    <row r="55" spans="1:6" x14ac:dyDescent="0.25">
      <c r="A55" s="66" t="s">
        <v>200</v>
      </c>
      <c r="B55" s="66"/>
      <c r="C55" s="66"/>
      <c r="D55" s="66"/>
      <c r="E55" s="66"/>
      <c r="F55" s="66"/>
    </row>
    <row r="56" spans="1:6" x14ac:dyDescent="0.25">
      <c r="A56" s="39" t="s">
        <v>201</v>
      </c>
      <c r="B56" s="40" t="s">
        <v>79</v>
      </c>
      <c r="C56" s="39" t="s">
        <v>132</v>
      </c>
      <c r="D56" s="50" t="s">
        <v>21</v>
      </c>
      <c r="E56" s="41">
        <v>45000</v>
      </c>
      <c r="F56" s="42">
        <f t="shared" ref="F56:F101" si="1">+E56/10000</f>
        <v>4.5</v>
      </c>
    </row>
    <row r="57" spans="1:6" x14ac:dyDescent="0.25">
      <c r="A57" s="66" t="s">
        <v>202</v>
      </c>
      <c r="B57" s="66"/>
      <c r="C57" s="66"/>
      <c r="D57" s="66"/>
      <c r="E57" s="66"/>
      <c r="F57" s="66"/>
    </row>
    <row r="58" spans="1:6" x14ac:dyDescent="0.25">
      <c r="A58" s="39" t="s">
        <v>203</v>
      </c>
      <c r="B58" s="40" t="s">
        <v>204</v>
      </c>
      <c r="C58" s="39" t="s">
        <v>132</v>
      </c>
      <c r="D58" s="50" t="s">
        <v>205</v>
      </c>
      <c r="E58" s="41">
        <v>19000</v>
      </c>
      <c r="F58" s="42">
        <f t="shared" si="1"/>
        <v>1.9</v>
      </c>
    </row>
    <row r="59" spans="1:6" x14ac:dyDescent="0.25">
      <c r="A59" s="39" t="s">
        <v>206</v>
      </c>
      <c r="B59" s="40" t="s">
        <v>207</v>
      </c>
      <c r="C59" s="39" t="s">
        <v>93</v>
      </c>
      <c r="D59" s="50" t="s">
        <v>57</v>
      </c>
      <c r="E59" s="41">
        <v>22000</v>
      </c>
      <c r="F59" s="42">
        <f t="shared" si="1"/>
        <v>2.2000000000000002</v>
      </c>
    </row>
    <row r="60" spans="1:6" x14ac:dyDescent="0.25">
      <c r="A60" s="39" t="s">
        <v>208</v>
      </c>
      <c r="B60" s="40" t="s">
        <v>17</v>
      </c>
      <c r="C60" s="39" t="s">
        <v>93</v>
      </c>
      <c r="D60" s="50" t="s">
        <v>35</v>
      </c>
      <c r="E60" s="41">
        <v>25000</v>
      </c>
      <c r="F60" s="42">
        <f t="shared" si="1"/>
        <v>2.5</v>
      </c>
    </row>
    <row r="61" spans="1:6" x14ac:dyDescent="0.25">
      <c r="A61" s="39" t="s">
        <v>209</v>
      </c>
      <c r="B61" s="40" t="s">
        <v>17</v>
      </c>
      <c r="C61" s="39" t="s">
        <v>109</v>
      </c>
      <c r="D61" s="50" t="s">
        <v>210</v>
      </c>
      <c r="E61" s="41">
        <v>29000</v>
      </c>
      <c r="F61" s="42">
        <f t="shared" si="1"/>
        <v>2.9</v>
      </c>
    </row>
    <row r="62" spans="1:6" x14ac:dyDescent="0.25">
      <c r="A62" s="39" t="s">
        <v>211</v>
      </c>
      <c r="B62" s="43" t="s">
        <v>24</v>
      </c>
      <c r="C62" s="44" t="s">
        <v>25</v>
      </c>
      <c r="D62" s="45" t="s">
        <v>189</v>
      </c>
      <c r="E62" s="49">
        <v>15000</v>
      </c>
      <c r="F62" s="46">
        <f t="shared" si="1"/>
        <v>1.5</v>
      </c>
    </row>
    <row r="63" spans="1:6" x14ac:dyDescent="0.25">
      <c r="A63" s="39" t="s">
        <v>212</v>
      </c>
      <c r="B63" s="43" t="s">
        <v>26</v>
      </c>
      <c r="C63" s="44" t="s">
        <v>25</v>
      </c>
      <c r="D63" s="45" t="s">
        <v>189</v>
      </c>
      <c r="E63" s="49">
        <v>10000</v>
      </c>
      <c r="F63" s="46">
        <f t="shared" si="1"/>
        <v>1</v>
      </c>
    </row>
    <row r="64" spans="1:6" x14ac:dyDescent="0.25">
      <c r="A64" s="39" t="s">
        <v>213</v>
      </c>
      <c r="B64" s="40" t="s">
        <v>34</v>
      </c>
      <c r="C64" s="39" t="s">
        <v>93</v>
      </c>
      <c r="D64" s="50" t="s">
        <v>35</v>
      </c>
      <c r="E64" s="41">
        <v>23000</v>
      </c>
      <c r="F64" s="42">
        <f t="shared" si="1"/>
        <v>2.2999999999999998</v>
      </c>
    </row>
    <row r="65" spans="1:6" x14ac:dyDescent="0.25">
      <c r="A65" s="39" t="s">
        <v>214</v>
      </c>
      <c r="B65" s="40" t="s">
        <v>34</v>
      </c>
      <c r="C65" s="39" t="s">
        <v>109</v>
      </c>
      <c r="D65" s="50" t="s">
        <v>210</v>
      </c>
      <c r="E65" s="41">
        <v>25000</v>
      </c>
      <c r="F65" s="42">
        <f t="shared" si="1"/>
        <v>2.5</v>
      </c>
    </row>
    <row r="66" spans="1:6" x14ac:dyDescent="0.25">
      <c r="A66" s="39" t="s">
        <v>215</v>
      </c>
      <c r="B66" s="51" t="s">
        <v>70</v>
      </c>
      <c r="C66" s="44" t="s">
        <v>25</v>
      </c>
      <c r="D66" s="45" t="s">
        <v>189</v>
      </c>
      <c r="E66" s="49">
        <v>10000</v>
      </c>
      <c r="F66" s="46">
        <f t="shared" si="1"/>
        <v>1</v>
      </c>
    </row>
    <row r="67" spans="1:6" x14ac:dyDescent="0.25">
      <c r="A67" s="39" t="s">
        <v>216</v>
      </c>
      <c r="B67" s="40" t="s">
        <v>217</v>
      </c>
      <c r="C67" s="39" t="s">
        <v>181</v>
      </c>
      <c r="D67" s="50" t="s">
        <v>210</v>
      </c>
      <c r="E67" s="41">
        <v>28000</v>
      </c>
      <c r="F67" s="46">
        <f t="shared" si="1"/>
        <v>2.8</v>
      </c>
    </row>
    <row r="68" spans="1:6" x14ac:dyDescent="0.25">
      <c r="A68" s="39" t="s">
        <v>218</v>
      </c>
      <c r="B68" s="40" t="s">
        <v>74</v>
      </c>
      <c r="C68" s="39" t="s">
        <v>137</v>
      </c>
      <c r="D68" s="50" t="s">
        <v>219</v>
      </c>
      <c r="E68" s="41">
        <v>28000</v>
      </c>
      <c r="F68" s="46">
        <f t="shared" si="1"/>
        <v>2.8</v>
      </c>
    </row>
    <row r="69" spans="1:6" x14ac:dyDescent="0.25">
      <c r="A69" s="39" t="s">
        <v>220</v>
      </c>
      <c r="B69" s="40" t="s">
        <v>74</v>
      </c>
      <c r="C69" s="39" t="s">
        <v>195</v>
      </c>
      <c r="D69" s="50" t="s">
        <v>221</v>
      </c>
      <c r="E69" s="41">
        <v>29000</v>
      </c>
      <c r="F69" s="46">
        <f t="shared" si="1"/>
        <v>2.9</v>
      </c>
    </row>
    <row r="70" spans="1:6" x14ac:dyDescent="0.25">
      <c r="A70" s="39" t="s">
        <v>222</v>
      </c>
      <c r="B70" s="40" t="s">
        <v>75</v>
      </c>
      <c r="C70" s="39" t="s">
        <v>223</v>
      </c>
      <c r="D70" s="50" t="s">
        <v>35</v>
      </c>
      <c r="E70" s="41">
        <v>23000</v>
      </c>
      <c r="F70" s="46">
        <f t="shared" si="1"/>
        <v>2.2999999999999998</v>
      </c>
    </row>
    <row r="71" spans="1:6" x14ac:dyDescent="0.25">
      <c r="A71" s="39" t="s">
        <v>224</v>
      </c>
      <c r="B71" s="40" t="s">
        <v>78</v>
      </c>
      <c r="C71" s="39" t="s">
        <v>93</v>
      </c>
      <c r="D71" s="50" t="s">
        <v>219</v>
      </c>
      <c r="E71" s="41">
        <v>25000</v>
      </c>
      <c r="F71" s="46">
        <f t="shared" si="1"/>
        <v>2.5</v>
      </c>
    </row>
    <row r="72" spans="1:6" x14ac:dyDescent="0.25">
      <c r="A72" s="39" t="s">
        <v>225</v>
      </c>
      <c r="B72" s="40" t="s">
        <v>78</v>
      </c>
      <c r="C72" s="39" t="s">
        <v>109</v>
      </c>
      <c r="D72" s="50" t="s">
        <v>221</v>
      </c>
      <c r="E72" s="41">
        <v>28000</v>
      </c>
      <c r="F72" s="46">
        <f t="shared" si="1"/>
        <v>2.8</v>
      </c>
    </row>
    <row r="73" spans="1:6" x14ac:dyDescent="0.25">
      <c r="A73" s="39" t="s">
        <v>226</v>
      </c>
      <c r="B73" s="43" t="s">
        <v>76</v>
      </c>
      <c r="C73" s="44" t="s">
        <v>25</v>
      </c>
      <c r="D73" s="45" t="s">
        <v>189</v>
      </c>
      <c r="E73" s="49">
        <v>15000</v>
      </c>
      <c r="F73" s="46">
        <f t="shared" si="1"/>
        <v>1.5</v>
      </c>
    </row>
    <row r="74" spans="1:6" x14ac:dyDescent="0.25">
      <c r="A74" s="39" t="s">
        <v>227</v>
      </c>
      <c r="B74" s="40" t="s">
        <v>228</v>
      </c>
      <c r="C74" s="39" t="s">
        <v>167</v>
      </c>
      <c r="D74" s="50" t="s">
        <v>187</v>
      </c>
      <c r="E74" s="41">
        <v>22000</v>
      </c>
      <c r="F74" s="46">
        <f t="shared" si="1"/>
        <v>2.2000000000000002</v>
      </c>
    </row>
    <row r="75" spans="1:6" x14ac:dyDescent="0.25">
      <c r="A75" s="39" t="s">
        <v>229</v>
      </c>
      <c r="B75" s="40" t="s">
        <v>230</v>
      </c>
      <c r="C75" s="39" t="s">
        <v>199</v>
      </c>
      <c r="D75" s="52" t="s">
        <v>231</v>
      </c>
      <c r="E75" s="41">
        <v>20000</v>
      </c>
      <c r="F75" s="46">
        <f t="shared" si="1"/>
        <v>2</v>
      </c>
    </row>
    <row r="76" spans="1:6" x14ac:dyDescent="0.25">
      <c r="A76" s="39" t="s">
        <v>232</v>
      </c>
      <c r="B76" s="40" t="s">
        <v>233</v>
      </c>
      <c r="C76" s="39" t="s">
        <v>93</v>
      </c>
      <c r="D76" s="50" t="s">
        <v>234</v>
      </c>
      <c r="E76" s="41">
        <v>16000</v>
      </c>
      <c r="F76" s="46">
        <f t="shared" si="1"/>
        <v>1.6</v>
      </c>
    </row>
    <row r="77" spans="1:6" x14ac:dyDescent="0.25">
      <c r="A77" s="39" t="s">
        <v>235</v>
      </c>
      <c r="B77" s="40" t="s">
        <v>233</v>
      </c>
      <c r="C77" s="39" t="s">
        <v>109</v>
      </c>
      <c r="D77" s="50" t="s">
        <v>35</v>
      </c>
      <c r="E77" s="41">
        <v>19000</v>
      </c>
      <c r="F77" s="42">
        <f t="shared" si="1"/>
        <v>1.9</v>
      </c>
    </row>
    <row r="78" spans="1:6" x14ac:dyDescent="0.25">
      <c r="A78" s="39" t="s">
        <v>236</v>
      </c>
      <c r="B78" s="40" t="s">
        <v>233</v>
      </c>
      <c r="C78" s="39" t="s">
        <v>137</v>
      </c>
      <c r="D78" s="50" t="s">
        <v>210</v>
      </c>
      <c r="E78" s="41">
        <v>21000</v>
      </c>
      <c r="F78" s="42">
        <f t="shared" si="1"/>
        <v>2.1</v>
      </c>
    </row>
    <row r="79" spans="1:6" x14ac:dyDescent="0.25">
      <c r="A79" s="39" t="s">
        <v>237</v>
      </c>
      <c r="B79" s="40" t="s">
        <v>238</v>
      </c>
      <c r="C79" s="39" t="s">
        <v>169</v>
      </c>
      <c r="D79" s="50" t="s">
        <v>28</v>
      </c>
      <c r="E79" s="41">
        <v>16000</v>
      </c>
      <c r="F79" s="42">
        <f t="shared" si="1"/>
        <v>1.6</v>
      </c>
    </row>
    <row r="80" spans="1:6" x14ac:dyDescent="0.25">
      <c r="A80" s="39" t="s">
        <v>239</v>
      </c>
      <c r="B80" s="40" t="s">
        <v>238</v>
      </c>
      <c r="C80" s="39" t="s">
        <v>181</v>
      </c>
      <c r="D80" s="50" t="s">
        <v>205</v>
      </c>
      <c r="E80" s="41">
        <v>19000</v>
      </c>
      <c r="F80" s="42">
        <f t="shared" si="1"/>
        <v>1.9</v>
      </c>
    </row>
    <row r="81" spans="1:6" x14ac:dyDescent="0.25">
      <c r="A81" s="39" t="s">
        <v>240</v>
      </c>
      <c r="B81" s="40" t="s">
        <v>241</v>
      </c>
      <c r="C81" s="39" t="s">
        <v>93</v>
      </c>
      <c r="D81" s="50" t="s">
        <v>35</v>
      </c>
      <c r="E81" s="41">
        <v>15600</v>
      </c>
      <c r="F81" s="42">
        <f t="shared" si="1"/>
        <v>1.56</v>
      </c>
    </row>
    <row r="82" spans="1:6" x14ac:dyDescent="0.25">
      <c r="A82" s="39" t="s">
        <v>242</v>
      </c>
      <c r="B82" s="40" t="s">
        <v>241</v>
      </c>
      <c r="C82" s="39" t="s">
        <v>109</v>
      </c>
      <c r="D82" s="50" t="s">
        <v>210</v>
      </c>
      <c r="E82" s="41">
        <v>20000</v>
      </c>
      <c r="F82" s="42">
        <f t="shared" si="1"/>
        <v>2</v>
      </c>
    </row>
    <row r="83" spans="1:6" x14ac:dyDescent="0.25">
      <c r="A83" s="39" t="s">
        <v>243</v>
      </c>
      <c r="B83" s="40" t="s">
        <v>244</v>
      </c>
      <c r="C83" s="39" t="s">
        <v>169</v>
      </c>
      <c r="D83" s="50" t="s">
        <v>35</v>
      </c>
      <c r="E83" s="41">
        <v>19000</v>
      </c>
      <c r="F83" s="42">
        <f t="shared" si="1"/>
        <v>1.9</v>
      </c>
    </row>
    <row r="84" spans="1:6" x14ac:dyDescent="0.25">
      <c r="A84" s="39" t="s">
        <v>245</v>
      </c>
      <c r="B84" s="40" t="s">
        <v>70</v>
      </c>
      <c r="C84" s="39" t="s">
        <v>246</v>
      </c>
      <c r="D84" s="39" t="s">
        <v>247</v>
      </c>
      <c r="E84" s="41">
        <v>28000</v>
      </c>
      <c r="F84" s="42">
        <f t="shared" si="1"/>
        <v>2.8</v>
      </c>
    </row>
    <row r="85" spans="1:6" x14ac:dyDescent="0.25">
      <c r="A85" s="39" t="s">
        <v>248</v>
      </c>
      <c r="B85" s="40" t="s">
        <v>249</v>
      </c>
      <c r="C85" s="39" t="s">
        <v>199</v>
      </c>
      <c r="D85" s="50" t="s">
        <v>250</v>
      </c>
      <c r="E85" s="41">
        <v>40000</v>
      </c>
      <c r="F85" s="42">
        <f t="shared" si="1"/>
        <v>4</v>
      </c>
    </row>
    <row r="86" spans="1:6" x14ac:dyDescent="0.25">
      <c r="A86" s="66" t="s">
        <v>251</v>
      </c>
      <c r="B86" s="66"/>
      <c r="C86" s="66"/>
      <c r="D86" s="66"/>
      <c r="E86" s="66"/>
      <c r="F86" s="66"/>
    </row>
    <row r="87" spans="1:6" x14ac:dyDescent="0.25">
      <c r="A87" s="39" t="s">
        <v>252</v>
      </c>
      <c r="B87" s="40" t="s">
        <v>38</v>
      </c>
      <c r="C87" s="50">
        <v>2</v>
      </c>
      <c r="D87" s="39">
        <v>0.12</v>
      </c>
      <c r="E87" s="50">
        <v>350</v>
      </c>
      <c r="F87" s="42">
        <f t="shared" si="1"/>
        <v>3.5000000000000003E-2</v>
      </c>
    </row>
    <row r="88" spans="1:6" x14ac:dyDescent="0.25">
      <c r="A88" s="39" t="s">
        <v>253</v>
      </c>
      <c r="B88" s="40" t="s">
        <v>38</v>
      </c>
      <c r="C88" s="50">
        <v>3</v>
      </c>
      <c r="D88" s="39" t="s">
        <v>254</v>
      </c>
      <c r="E88" s="50">
        <v>450</v>
      </c>
      <c r="F88" s="42">
        <f t="shared" si="1"/>
        <v>4.4999999999999998E-2</v>
      </c>
    </row>
    <row r="89" spans="1:6" x14ac:dyDescent="0.25">
      <c r="A89" s="39" t="s">
        <v>255</v>
      </c>
      <c r="B89" s="40" t="s">
        <v>191</v>
      </c>
      <c r="C89" s="50">
        <v>1</v>
      </c>
      <c r="D89" s="39">
        <v>0.12</v>
      </c>
      <c r="E89" s="50">
        <v>300</v>
      </c>
      <c r="F89" s="42">
        <f t="shared" si="1"/>
        <v>0.03</v>
      </c>
    </row>
    <row r="90" spans="1:6" x14ac:dyDescent="0.25">
      <c r="A90" s="39" t="s">
        <v>256</v>
      </c>
      <c r="B90" s="40" t="s">
        <v>191</v>
      </c>
      <c r="C90" s="50">
        <v>2</v>
      </c>
      <c r="D90" s="39">
        <v>0.25</v>
      </c>
      <c r="E90" s="50">
        <v>350</v>
      </c>
      <c r="F90" s="42">
        <f t="shared" si="1"/>
        <v>3.5000000000000003E-2</v>
      </c>
    </row>
    <row r="91" spans="1:6" x14ac:dyDescent="0.25">
      <c r="A91" s="66" t="s">
        <v>257</v>
      </c>
      <c r="B91" s="66"/>
      <c r="C91" s="66"/>
      <c r="D91" s="66"/>
      <c r="E91" s="66"/>
      <c r="F91" s="66"/>
    </row>
    <row r="92" spans="1:6" x14ac:dyDescent="0.25">
      <c r="A92" s="39" t="s">
        <v>258</v>
      </c>
      <c r="B92" s="40" t="s">
        <v>259</v>
      </c>
      <c r="C92" s="53">
        <v>2</v>
      </c>
      <c r="D92" s="53">
        <v>0.2</v>
      </c>
      <c r="E92" s="50">
        <v>350</v>
      </c>
      <c r="F92" s="42">
        <f t="shared" si="1"/>
        <v>3.5000000000000003E-2</v>
      </c>
    </row>
    <row r="93" spans="1:6" x14ac:dyDescent="0.25">
      <c r="A93" s="39" t="s">
        <v>260</v>
      </c>
      <c r="B93" s="40" t="s">
        <v>259</v>
      </c>
      <c r="C93" s="53">
        <v>2</v>
      </c>
      <c r="D93" s="53" t="s">
        <v>261</v>
      </c>
      <c r="E93" s="50">
        <v>350</v>
      </c>
      <c r="F93" s="42">
        <f t="shared" si="1"/>
        <v>3.5000000000000003E-2</v>
      </c>
    </row>
    <row r="94" spans="1:6" x14ac:dyDescent="0.25">
      <c r="A94" s="39" t="s">
        <v>262</v>
      </c>
      <c r="B94" s="40" t="s">
        <v>263</v>
      </c>
      <c r="C94" s="54" t="s">
        <v>264</v>
      </c>
      <c r="D94" s="50" t="s">
        <v>192</v>
      </c>
      <c r="E94" s="50">
        <v>550</v>
      </c>
      <c r="F94" s="42">
        <f t="shared" si="1"/>
        <v>5.5E-2</v>
      </c>
    </row>
    <row r="95" spans="1:6" x14ac:dyDescent="0.25">
      <c r="A95" s="39" t="s">
        <v>265</v>
      </c>
      <c r="B95" s="40" t="s">
        <v>126</v>
      </c>
      <c r="C95" s="50">
        <v>1</v>
      </c>
      <c r="D95" s="50">
        <v>0.12</v>
      </c>
      <c r="E95" s="50">
        <v>250</v>
      </c>
      <c r="F95" s="42">
        <f t="shared" si="1"/>
        <v>2.5000000000000001E-2</v>
      </c>
    </row>
    <row r="96" spans="1:6" x14ac:dyDescent="0.25">
      <c r="A96" s="39" t="s">
        <v>266</v>
      </c>
      <c r="B96" s="40" t="s">
        <v>126</v>
      </c>
      <c r="C96" s="50">
        <v>2</v>
      </c>
      <c r="D96" s="50" t="s">
        <v>267</v>
      </c>
      <c r="E96" s="50">
        <v>350</v>
      </c>
      <c r="F96" s="42">
        <f t="shared" si="1"/>
        <v>3.5000000000000003E-2</v>
      </c>
    </row>
    <row r="97" spans="1:6" x14ac:dyDescent="0.25">
      <c r="A97" s="39" t="s">
        <v>268</v>
      </c>
      <c r="B97" s="40" t="s">
        <v>151</v>
      </c>
      <c r="C97" s="50">
        <v>1</v>
      </c>
      <c r="D97" s="50">
        <v>0.12</v>
      </c>
      <c r="E97" s="50">
        <v>250</v>
      </c>
      <c r="F97" s="42">
        <f t="shared" si="1"/>
        <v>2.5000000000000001E-2</v>
      </c>
    </row>
    <row r="98" spans="1:6" x14ac:dyDescent="0.25">
      <c r="A98" s="39" t="s">
        <v>269</v>
      </c>
      <c r="B98" s="40" t="s">
        <v>151</v>
      </c>
      <c r="C98" s="50">
        <v>2</v>
      </c>
      <c r="D98" s="50" t="s">
        <v>267</v>
      </c>
      <c r="E98" s="50">
        <v>350</v>
      </c>
      <c r="F98" s="42">
        <f t="shared" si="1"/>
        <v>3.5000000000000003E-2</v>
      </c>
    </row>
    <row r="99" spans="1:6" x14ac:dyDescent="0.25">
      <c r="A99" s="39" t="s">
        <v>270</v>
      </c>
      <c r="B99" s="40" t="s">
        <v>271</v>
      </c>
      <c r="C99" s="50">
        <v>1</v>
      </c>
      <c r="D99" s="50">
        <v>0.12</v>
      </c>
      <c r="E99" s="50">
        <v>450</v>
      </c>
      <c r="F99" s="42">
        <f t="shared" si="1"/>
        <v>4.4999999999999998E-2</v>
      </c>
    </row>
    <row r="100" spans="1:6" x14ac:dyDescent="0.25">
      <c r="A100" s="39" t="s">
        <v>272</v>
      </c>
      <c r="B100" s="40" t="s">
        <v>273</v>
      </c>
      <c r="C100" s="50">
        <v>2</v>
      </c>
      <c r="D100" s="50" t="s">
        <v>274</v>
      </c>
      <c r="E100" s="50">
        <v>300</v>
      </c>
      <c r="F100" s="42">
        <f t="shared" si="1"/>
        <v>0.03</v>
      </c>
    </row>
    <row r="101" spans="1:6" x14ac:dyDescent="0.25">
      <c r="A101" s="39" t="s">
        <v>275</v>
      </c>
      <c r="B101" s="40" t="s">
        <v>273</v>
      </c>
      <c r="C101" s="50">
        <v>2</v>
      </c>
      <c r="D101" s="50" t="s">
        <v>234</v>
      </c>
      <c r="E101" s="50">
        <v>300</v>
      </c>
      <c r="F101" s="42">
        <f t="shared" si="1"/>
        <v>0.03</v>
      </c>
    </row>
    <row r="103" spans="1:6" ht="15" customHeight="1" x14ac:dyDescent="0.25">
      <c r="A103" s="28" t="s">
        <v>98</v>
      </c>
    </row>
    <row r="104" spans="1:6" ht="15.75" hidden="1" x14ac:dyDescent="0.25">
      <c r="A104" s="29"/>
    </row>
    <row r="105" spans="1:6" ht="15.75" x14ac:dyDescent="0.25">
      <c r="A105" s="29" t="s">
        <v>276</v>
      </c>
    </row>
  </sheetData>
  <mergeCells count="15">
    <mergeCell ref="A91:F91"/>
    <mergeCell ref="A6:E6"/>
    <mergeCell ref="A7:E7"/>
    <mergeCell ref="A8:E8"/>
    <mergeCell ref="A9:E9"/>
    <mergeCell ref="A11:A12"/>
    <mergeCell ref="B11:B12"/>
    <mergeCell ref="C11:C12"/>
    <mergeCell ref="D11:D12"/>
    <mergeCell ref="E11:F11"/>
    <mergeCell ref="A13:F13"/>
    <mergeCell ref="A43:F43"/>
    <mergeCell ref="A55:F55"/>
    <mergeCell ref="A57:F57"/>
    <mergeCell ref="A86:F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ЗКС</vt:lpstr>
      <vt:lpstr>ОКС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ADMIN</cp:lastModifiedBy>
  <dcterms:created xsi:type="dcterms:W3CDTF">2016-10-27T08:26:36Z</dcterms:created>
  <dcterms:modified xsi:type="dcterms:W3CDTF">2017-04-14T09:36:11Z</dcterms:modified>
</cp:coreProperties>
</file>